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frontal data to Rae" sheetId="1" r:id="rId1"/>
    <sheet name="side data to Rae" sheetId="2" r:id="rId2"/>
  </sheets>
  <definedNames/>
  <calcPr fullCalcOnLoad="1"/>
</workbook>
</file>

<file path=xl/sharedStrings.xml><?xml version="1.0" encoding="utf-8"?>
<sst xmlns="http://schemas.openxmlformats.org/spreadsheetml/2006/main" count="473" uniqueCount="163">
  <si>
    <t>SATURN</t>
  </si>
  <si>
    <t>OUTLOOK</t>
  </si>
  <si>
    <t>UTILITY VEHICLE</t>
  </si>
  <si>
    <t>GRACO SNUGRIDE</t>
  </si>
  <si>
    <t>EVENFLO EMBRACE</t>
  </si>
  <si>
    <t>JEEP</t>
  </si>
  <si>
    <t>PATRIOT</t>
  </si>
  <si>
    <t>CHICCO KEYFIT</t>
  </si>
  <si>
    <t>FORD</t>
  </si>
  <si>
    <t>ESCAPE</t>
  </si>
  <si>
    <t>PEG PEREGO PRIMO VIAGGIO</t>
  </si>
  <si>
    <t>HYUNDAI</t>
  </si>
  <si>
    <t>VERACRUZ</t>
  </si>
  <si>
    <t>FIVE DOOR HATCHBACK</t>
  </si>
  <si>
    <t>MITSUBISHI</t>
  </si>
  <si>
    <t>LANCER</t>
  </si>
  <si>
    <t>FOUR DOOR SEDAN</t>
  </si>
  <si>
    <t>NONE</t>
  </si>
  <si>
    <t>TOYOTA</t>
  </si>
  <si>
    <t>TUNDRA</t>
  </si>
  <si>
    <t>BRITAX COMPANION</t>
  </si>
  <si>
    <t>SAAB</t>
  </si>
  <si>
    <t>9-3</t>
  </si>
  <si>
    <t>SAFETY 1ST STARTER (NO BASE)</t>
  </si>
  <si>
    <t>CADILLAC</t>
  </si>
  <si>
    <t>STS</t>
  </si>
  <si>
    <t>SAFETY 1ST STARTER</t>
  </si>
  <si>
    <t>SCION</t>
  </si>
  <si>
    <t>XB</t>
  </si>
  <si>
    <t>COMPASS I410</t>
  </si>
  <si>
    <t>MAZDA</t>
  </si>
  <si>
    <t>CX-9</t>
  </si>
  <si>
    <t>BABY TREND FLEX LOC</t>
  </si>
  <si>
    <t>CHRYSLER</t>
  </si>
  <si>
    <t>SEBRING CONVERTIBLE</t>
  </si>
  <si>
    <t>CONVERTIBLE</t>
  </si>
  <si>
    <t>DODGE</t>
  </si>
  <si>
    <t>GRAND CARAVAN</t>
  </si>
  <si>
    <t>COMBI CENTRE</t>
  </si>
  <si>
    <t>SUBARU</t>
  </si>
  <si>
    <t>IMPREZA</t>
  </si>
  <si>
    <t>LEXUS</t>
  </si>
  <si>
    <t>RX 350</t>
  </si>
  <si>
    <t>HIGHLANDER</t>
  </si>
  <si>
    <t>MINIVAN</t>
  </si>
  <si>
    <t>XD</t>
  </si>
  <si>
    <t>GRACO SAFESEAT</t>
  </si>
  <si>
    <t>AVENGER</t>
  </si>
  <si>
    <t>VUE</t>
  </si>
  <si>
    <t>COMBI CONNECTION</t>
  </si>
  <si>
    <t>NISSAN</t>
  </si>
  <si>
    <t>PATHFINDER</t>
  </si>
  <si>
    <t>ARMADA</t>
  </si>
  <si>
    <t>CAMRY SOLARA</t>
  </si>
  <si>
    <t>TWO DOOR COUPE</t>
  </si>
  <si>
    <t>MERCEDES</t>
  </si>
  <si>
    <t>C300</t>
  </si>
  <si>
    <t>VOLVO</t>
  </si>
  <si>
    <t>XC90</t>
  </si>
  <si>
    <t>YARIS</t>
  </si>
  <si>
    <t>THREE DOOR HATCHBACK</t>
  </si>
  <si>
    <t>BMW</t>
  </si>
  <si>
    <t>528 I</t>
  </si>
  <si>
    <t>FUSION</t>
  </si>
  <si>
    <t>HONDA</t>
  </si>
  <si>
    <t>ACCORD</t>
  </si>
  <si>
    <t>DAKOTA</t>
  </si>
  <si>
    <t>LIBERTY</t>
  </si>
  <si>
    <t>FOCUS</t>
  </si>
  <si>
    <t>ROGUE</t>
  </si>
  <si>
    <t>RAM</t>
  </si>
  <si>
    <t>CTS</t>
  </si>
  <si>
    <t>OUTLANDER</t>
  </si>
  <si>
    <t>CHEVROLET</t>
  </si>
  <si>
    <t>MALIBU</t>
  </si>
  <si>
    <t>X5</t>
  </si>
  <si>
    <t>INFINITI</t>
  </si>
  <si>
    <t>EX35</t>
  </si>
  <si>
    <t>COMBI CENTRE (NO BASE)</t>
  </si>
  <si>
    <t>SEQUOIA</t>
  </si>
  <si>
    <t>GRACO SAFESEAT (NO BASE)</t>
  </si>
  <si>
    <t>36 ms HIC</t>
  </si>
  <si>
    <t>MAXI-COSI MICO (NO BASE)</t>
  </si>
  <si>
    <t>RX350</t>
  </si>
  <si>
    <t>IS250/350</t>
  </si>
  <si>
    <t xml:space="preserve"> SX4</t>
  </si>
  <si>
    <t xml:space="preserve"> CTS</t>
  </si>
  <si>
    <t>G35</t>
  </si>
  <si>
    <t>H3</t>
  </si>
  <si>
    <t>G6</t>
  </si>
  <si>
    <t>NA</t>
  </si>
  <si>
    <t>Maximum</t>
  </si>
  <si>
    <t>Minimum</t>
  </si>
  <si>
    <t>AVERAGE</t>
  </si>
  <si>
    <t xml:space="preserve">Notes: </t>
  </si>
  <si>
    <t xml:space="preserve"> 3 ms Chest Clip</t>
  </si>
  <si>
    <t>The 12-month-old CRABI dummy was positioned in every child restraint to measure head and chest injury in each vehicle tested.  This dummy is considered an acceptable, biofidelic injury measurement tool for FMVSS No. 213 testing.</t>
  </si>
  <si>
    <t>All child restraints subjected to the Frontal NCAP testing were infant restraints, positioned rear-facing, and all had weight limits which met or exceeded 22 lbs., which is the weight of the 12-month-old CRABI dummy.</t>
  </si>
  <si>
    <t>3 ms Chest Clip</t>
  </si>
  <si>
    <r>
      <t xml:space="preserve">NA: </t>
    </r>
    <r>
      <rPr>
        <sz val="10"/>
        <rFont val="Arial"/>
        <family val="2"/>
      </rPr>
      <t xml:space="preserve"> Not Applicable</t>
    </r>
  </si>
  <si>
    <t># Vehicles Exceeding Injury Limits</t>
  </si>
  <si>
    <t>% of Vehicles Exceeding Injury Limits</t>
  </si>
  <si>
    <t>The carrier of the Combi Centre separated from the Centre's base in all vehicles in which it was tested except the Jeep Liberty (9 out of 10 tests).  The Agency is currently conducting an investigation on this child restraint and is pursuing a recall of this restraint.  The carrier of the Graco SafeSeat also seperated from its base in the test of the Scion xD (1 out of 5 tests).  Child restraints that experienced base separation are highlighted in the below table.</t>
  </si>
  <si>
    <r>
      <t>36 ms HIC</t>
    </r>
    <r>
      <rPr>
        <sz val="10"/>
        <rFont val="Arial"/>
        <family val="2"/>
      </rPr>
      <t>:  The Head Injury Criterion (HIC) 36 is determined from the resultant head acceleration at the center of gravity of the dummy's head expressed as a multiple of g (the acceleration of gravity) over a 36 millisecond interval.  The maximum calculated HIC 36 should not exceed 1,000 Gs in accords with FMVSS No. 213 for the 12-month-old CRABI dummy.  Recorded 36 ms HIC values that exceeded 1,000 Gs are highligted in the above table.</t>
    </r>
  </si>
  <si>
    <r>
      <t>3 ms Chest Clip:</t>
    </r>
    <r>
      <rPr>
        <sz val="10"/>
        <rFont val="Arial"/>
        <family val="2"/>
      </rPr>
      <t xml:space="preserve">  This injury criterion is the maximum peak resultant acceleration at the center of gravity of the dummy's chest expressed as a multiple of g (the acceleration of gravity) over a 3 millisecond interval.  The maximum calculated 3 ms Chest Clip should not exceed 60 Gs in accords with FMVSS No. 213 for the 12-month-old CRABI dummy.  Recorded 3 ms Chest Clip values that exceeded 60 Gs are highligted in the above table. </t>
    </r>
  </si>
  <si>
    <t>Test Details:</t>
  </si>
  <si>
    <t>CRS Behind Front Passenger</t>
  </si>
  <si>
    <t>CRS Behind Driver</t>
  </si>
  <si>
    <t>Model Year</t>
  </si>
  <si>
    <t>Make</t>
  </si>
  <si>
    <t>Model</t>
  </si>
  <si>
    <t>Body</t>
  </si>
  <si>
    <t>TWO DOUR COUPE</t>
  </si>
  <si>
    <t>FOUR DOOR PICKUP</t>
  </si>
  <si>
    <t>5 DOOR HATCHBACK</t>
  </si>
  <si>
    <t>EXTENDED CAB PICKUP</t>
  </si>
  <si>
    <t>TRAILBLAZER</t>
  </si>
  <si>
    <t>COBALT</t>
  </si>
  <si>
    <t>EXPLORER</t>
  </si>
  <si>
    <t>PONTIAC</t>
  </si>
  <si>
    <t>HUMMER</t>
  </si>
  <si>
    <t>SUZUKI</t>
  </si>
  <si>
    <t>MERCEDES-BENZ</t>
  </si>
  <si>
    <t>ALTIMA</t>
  </si>
  <si>
    <t>QUEST</t>
  </si>
  <si>
    <t>SUBURBAN</t>
  </si>
  <si>
    <t>AVALANCHE</t>
  </si>
  <si>
    <t>TAHOE</t>
  </si>
  <si>
    <t>SILVERADO</t>
  </si>
  <si>
    <t>SEBRING</t>
  </si>
  <si>
    <t>VERSA</t>
  </si>
  <si>
    <t>MUSTANG</t>
  </si>
  <si>
    <t>SCION XD</t>
  </si>
  <si>
    <t>4RUNNER</t>
  </si>
  <si>
    <t>ML-CLASS</t>
  </si>
  <si>
    <t>SENTRA</t>
  </si>
  <si>
    <t>C-CLASS</t>
  </si>
  <si>
    <t>FJ CRUISER</t>
  </si>
  <si>
    <t>5-SERIES</t>
  </si>
  <si>
    <t>YARIS LIFTBACK</t>
  </si>
  <si>
    <t>EXPEDITION</t>
  </si>
  <si>
    <t>X5-SERIES</t>
  </si>
  <si>
    <t>VIBE</t>
  </si>
  <si>
    <t>The below table includes all vehicles tested under the Side New Car Assessment Program (NCAP) with child restraints since January 2007.  Child restraints were added to these tests to address concerns that arose from Consumers Union's article related to side impact sled testing of various child restraints.  Consumers Union originally claimed that the infant child restraints referenced in its aforementioned article were subjected to side impact sled tests that simulated a Side NCAP crash test.  It was later discovered, however, that the sled tests were actually conducted at speeds that far exceeded those of Side NCAP crash tests and the Consumers Union rescinded the article.  Side NCAP crash tests are conducted at 38.5 mph and represent very severe crashes scene in the real world.  The side impact sled tests conducted by Consumers Union were conducted at speeds of approximately 75 mph.</t>
  </si>
  <si>
    <t>The below table includes all vehicles tested under the Frontal New Car Assessment Program (NCAP) with child restraints since January 2007.  Child restraints were added to these tests to address concerns that arose from Consumers Union's article related to frontal impact sled testing of various child restraints.  Consumers Union claims that the infant child restraints referenced in its aforementioned article were subjected to frontal impact sled tests that complied with Federal Motor Vehicle Safety Standard (FMVSS) No. 213 test specifications in every respect except test speed.  The FMVSS No. 213 standard specifies a test speed of 30 mph, whereas the sled tests conducted by Consumers Union at an idependent testing faciliy were at 35 mph.</t>
  </si>
  <si>
    <t>All child restraints subjected to the Side NCAP testing were infant restraints, positioned rear-facing, and all had weight limits which met or exceeded 22 lbs., which is the weight of the 12-month-old CRABI dummy.</t>
  </si>
  <si>
    <t>PEG PEREGO PRIMO VIAGGIO SIP</t>
  </si>
  <si>
    <t>SAFETY1ST STARTER</t>
  </si>
  <si>
    <t>COMBI TYRO</t>
  </si>
  <si>
    <t>BABYTREND FLEX-LOC</t>
  </si>
  <si>
    <t>COMPASS I-410</t>
  </si>
  <si>
    <t>Currently, a Federal Standard representing side impact crashes for child restraints, similar to FMVSS No. 213, which was designed for frontal impact sled testing of child restraints, does not exist.  Additionally, the Agency does not currently have a child dummy that is considered an acceptable tool to measure injury in side impact sled tests.  Research into the development of a side impact sled test and an associated child test dummy is currently ongoing.  Therefore, for the purposes of the Side NCAP testing with child restraints, the 12-month-old CRABI dummy, which is considered an acceptable, biofidelic injury measurement tool for sled tests that represent frontal impacts (and is accordingly used in the associated Federal Motor Vehicle Safety Standard, FMVSS No. 213), was restrained in every child restraint subjected to the Side NCAP tests to assess the structural integrity of the child restraints.  As the CRABI dummy is was not designed for side impact testing, recorded injury values may not be representative of actual injury.  Accordingly, the recorded injury values are not referenced to maximum prescribed limits, as was the case for the injury values recorded by the CRABI dummy in the Frontal NCAP tests.</t>
  </si>
  <si>
    <t>EVENFLO DISCOVERY (W/ BASE &amp; LOWER ANCHORAGES)</t>
  </si>
  <si>
    <t>EVENFLO DISCOVERY (W/ BASE &amp; SUPPLEMENTAL STRAP)</t>
  </si>
  <si>
    <t>The carrier of the Evenflo Discovery separated from the Discovery's base in all vehicles in which it was tested with the base (5 out of 5 tests).  Four base separations were seen when this child restraint was installed using lower anchorages, and the other base separtion was seen when the Discovery was installed using the vehicle seat belts.  Child restraints that experienced base separation are highlighted in the below table.  In light of the Agency's findings during this testing, Evenflo created a supplemental strap which was to be routed through the base of the Discovery and was then to be hooked into existing holes in the carrier to prevent the carrier from separating from the base of the restraint.  The Agency conducted one Side NCAP test of the Discovery in which it included this supplemental strap, and the carrier stayed attached to the base. (The results of this test are also highlighted separately in the below table.)  Subsequently, Evenflo issued a voluntary recall of the Discovery child restraint on February 1, 2008, and is providing this supplemental strap to current owners of this child restraint free of charge.</t>
  </si>
  <si>
    <r>
      <t>3 ms Chest Clip:</t>
    </r>
    <r>
      <rPr>
        <sz val="10"/>
        <rFont val="Arial"/>
        <family val="2"/>
      </rPr>
      <t xml:space="preserve">  This injury criterion is the maximum peak resultant acceleration at the center of gravity of the dummy's chest expressed as a multiple of g (the acceleration of gravity) over a 3 millisecond interval.</t>
    </r>
  </si>
  <si>
    <r>
      <t>36 ms HIC</t>
    </r>
    <r>
      <rPr>
        <sz val="10"/>
        <rFont val="Arial"/>
        <family val="2"/>
      </rPr>
      <t>:  The Head Injury Criterion (HIC) 36 is determined from the resultant head acceleration at the center of gravity of the dummy's head expressed as a multiple of g (the acceleration of gravity) over a 36 millisecond interval.</t>
    </r>
  </si>
  <si>
    <r>
      <t xml:space="preserve">EVENFLO DISCOVERY (W/ BASE &amp; VEHICLE SEAT BELTS) </t>
    </r>
    <r>
      <rPr>
        <b/>
        <sz val="10"/>
        <rFont val="Arial"/>
        <family val="2"/>
      </rPr>
      <t>*</t>
    </r>
  </si>
  <si>
    <r>
      <t>*:</t>
    </r>
    <r>
      <rPr>
        <sz val="10"/>
        <rFont val="Arial"/>
        <family val="2"/>
      </rPr>
      <t xml:space="preserve">  A second Evenflo Discovery child restraint was installed in this vehicle and was positioned in the third row on the passenger's side.  This restraint was installed without the child restraint's base using the vehicle seat belts.  The recorded values for 3 ms Chest Clip and 36 ms HIC were 17 Gs and 66 Gs, respectively.  There was no structural damage to this restraint post-test. </t>
    </r>
  </si>
  <si>
    <r>
      <t>NONE:</t>
    </r>
    <r>
      <rPr>
        <sz val="10"/>
        <rFont val="Arial"/>
        <family val="2"/>
      </rPr>
      <t xml:space="preserve"> No child restraint installed (usually because the proper installation cannot be achieved due to vehicle space constraints)</t>
    </r>
  </si>
  <si>
    <r>
      <t>NO BASE:</t>
    </r>
    <r>
      <rPr>
        <sz val="10"/>
        <rFont val="Arial"/>
        <family val="2"/>
      </rPr>
      <t xml:space="preserve">  Rear-facing child restraint was installed without the base. We often use this practice when there is not sufficient room to install the rear-facing CRS.  All rear-facing child restraints come with a base. </t>
    </r>
  </si>
  <si>
    <t>NO DATA</t>
  </si>
  <si>
    <r>
      <t>NO DATA:</t>
    </r>
    <r>
      <rPr>
        <sz val="10"/>
        <rFont val="Arial"/>
        <family val="2"/>
      </rPr>
      <t xml:space="preserve">  Data was invalid or questionable due to noise, channel failure, etc.</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</si>
</sst>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
    <numFmt numFmtId="171" formatCode="0.0000"/>
    <numFmt numFmtId="172" formatCode="0.00000"/>
    <numFmt numFmtId="173" formatCode="#,##0.0"/>
    <numFmt numFmtId="174" formatCode="0.00000000"/>
    <numFmt numFmtId="175" formatCode="0.0000000"/>
    <numFmt numFmtId="176" formatCode="0.000000"/>
    <numFmt numFmtId="177" formatCode="0.000000000000"/>
    <numFmt numFmtId="178" formatCode="mmmm\ d\,\ yyyy"/>
    <numFmt numFmtId="179" formatCode="?????????????????"/>
    <numFmt numFmtId="180" formatCode="0.0000000000"/>
    <numFmt numFmtId="181" formatCode="0.00000000000"/>
    <numFmt numFmtId="182" formatCode="0.0000000000000"/>
    <numFmt numFmtId="183" formatCode="0.00000000000000"/>
    <numFmt numFmtId="184" formatCode="0.000000000000000"/>
    <numFmt numFmtId="185" formatCode="0.0000000000000000"/>
    <numFmt numFmtId="186" formatCode="0.00000000000000000"/>
    <numFmt numFmtId="187" formatCode="0.000000000000000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
    <numFmt numFmtId="197" formatCode="mmm\-yyyy"/>
  </numFmts>
  <fonts count="47">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63"/>
      <name val="Arial"/>
      <family val="2"/>
    </font>
    <font>
      <sz val="10"/>
      <color indexed="63"/>
      <name val="Arial"/>
      <family val="2"/>
    </font>
    <font>
      <sz val="10"/>
      <color indexed="8"/>
      <name val="Arial"/>
      <family val="2"/>
    </font>
    <font>
      <i/>
      <sz val="10"/>
      <name val="Arial"/>
      <family val="2"/>
    </font>
    <font>
      <b/>
      <i/>
      <sz val="10"/>
      <name val="Arial"/>
      <family val="2"/>
    </font>
    <font>
      <u val="single"/>
      <sz val="10"/>
      <name val="Arial"/>
      <family val="2"/>
    </font>
    <font>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64">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16" fontId="0" fillId="0" borderId="13" xfId="0" applyNumberFormat="1" applyFont="1" applyBorder="1" applyAlignment="1" quotePrefix="1">
      <alignment/>
    </xf>
    <xf numFmtId="0" fontId="0" fillId="0" borderId="14"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3" xfId="0" applyFont="1" applyFill="1" applyBorder="1" applyAlignment="1">
      <alignment horizontal="center"/>
    </xf>
    <xf numFmtId="0" fontId="0" fillId="0" borderId="13" xfId="0" applyFont="1" applyFill="1" applyBorder="1" applyAlignment="1">
      <alignment horizontal="center"/>
    </xf>
    <xf numFmtId="49" fontId="0" fillId="0" borderId="13" xfId="0" applyNumberFormat="1" applyFont="1" applyFill="1" applyBorder="1" applyAlignment="1">
      <alignment horizontal="center"/>
    </xf>
    <xf numFmtId="0" fontId="0" fillId="0" borderId="13" xfId="0" applyFont="1" applyFill="1" applyBorder="1" applyAlignment="1">
      <alignment horizontal="center" vertical="center"/>
    </xf>
    <xf numFmtId="0" fontId="0" fillId="0" borderId="13" xfId="64" applyFont="1" applyFill="1" applyBorder="1" applyAlignment="1">
      <alignment horizontal="center" wrapText="1"/>
      <protection/>
    </xf>
    <xf numFmtId="0" fontId="0" fillId="0" borderId="13" xfId="0" applyFont="1" applyFill="1" applyBorder="1" applyAlignment="1">
      <alignment horizontal="center" wrapText="1"/>
    </xf>
    <xf numFmtId="0" fontId="0" fillId="0" borderId="13" xfId="64" applyFont="1" applyFill="1" applyBorder="1" applyAlignment="1">
      <alignment horizontal="center"/>
      <protection/>
    </xf>
    <xf numFmtId="0" fontId="7" fillId="0" borderId="13" xfId="0" applyFont="1" applyFill="1" applyBorder="1" applyAlignment="1">
      <alignment horizontal="center" wrapText="1"/>
    </xf>
    <xf numFmtId="0" fontId="7" fillId="0" borderId="13" xfId="0" applyFont="1" applyFill="1" applyBorder="1" applyAlignment="1">
      <alignment horizontal="center"/>
    </xf>
    <xf numFmtId="0" fontId="0" fillId="0" borderId="0" xfId="0" applyFont="1" applyAlignment="1">
      <alignment horizontal="right"/>
    </xf>
    <xf numFmtId="0" fontId="0" fillId="0" borderId="0" xfId="0" applyFont="1" applyBorder="1" applyAlignment="1">
      <alignment/>
    </xf>
    <xf numFmtId="0" fontId="0" fillId="0" borderId="15" xfId="0" applyFont="1" applyBorder="1" applyAlignment="1">
      <alignment/>
    </xf>
    <xf numFmtId="0" fontId="9" fillId="0" borderId="0" xfId="0" applyFont="1" applyFill="1" applyBorder="1" applyAlignment="1">
      <alignment horizontal="right"/>
    </xf>
    <xf numFmtId="0" fontId="10" fillId="0" borderId="0" xfId="0" applyFont="1" applyAlignment="1">
      <alignment/>
    </xf>
    <xf numFmtId="0" fontId="10" fillId="0" borderId="0" xfId="0" applyFont="1" applyFill="1" applyBorder="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xf>
    <xf numFmtId="0" fontId="0" fillId="0" borderId="0" xfId="0" applyAlignment="1">
      <alignment/>
    </xf>
    <xf numFmtId="0" fontId="4" fillId="0" borderId="16" xfId="0" applyFont="1" applyBorder="1" applyAlignment="1">
      <alignment horizontal="center"/>
    </xf>
    <xf numFmtId="0" fontId="5" fillId="0" borderId="11" xfId="0" applyFont="1" applyBorder="1" applyAlignment="1">
      <alignment horizontal="center"/>
    </xf>
    <xf numFmtId="0" fontId="0" fillId="0" borderId="0" xfId="0" applyAlignment="1">
      <alignment horizontal="center" wrapText="1"/>
    </xf>
    <xf numFmtId="1" fontId="0" fillId="0" borderId="12" xfId="0" applyNumberFormat="1" applyFont="1" applyBorder="1" applyAlignment="1">
      <alignment horizontal="center"/>
    </xf>
    <xf numFmtId="1" fontId="6" fillId="0" borderId="17" xfId="0" applyNumberFormat="1" applyFont="1" applyBorder="1" applyAlignment="1">
      <alignment horizontal="center"/>
    </xf>
    <xf numFmtId="1" fontId="0" fillId="0" borderId="13" xfId="0" applyNumberFormat="1" applyFont="1" applyBorder="1" applyAlignment="1">
      <alignment horizontal="center"/>
    </xf>
    <xf numFmtId="1" fontId="6" fillId="0" borderId="18" xfId="0" applyNumberFormat="1" applyFont="1" applyBorder="1" applyAlignment="1">
      <alignment horizontal="center"/>
    </xf>
    <xf numFmtId="1" fontId="0" fillId="0" borderId="18" xfId="0" applyNumberFormat="1"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1" fontId="0" fillId="0" borderId="14" xfId="0" applyNumberFormat="1" applyFont="1" applyBorder="1" applyAlignment="1">
      <alignment horizontal="center"/>
    </xf>
    <xf numFmtId="1" fontId="8" fillId="0" borderId="12" xfId="0" applyNumberFormat="1" applyFont="1" applyBorder="1" applyAlignment="1">
      <alignment horizontal="center"/>
    </xf>
    <xf numFmtId="1" fontId="8" fillId="0" borderId="13" xfId="0" applyNumberFormat="1"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3" xfId="57" applyFont="1" applyBorder="1" applyAlignment="1">
      <alignment horizontal="center"/>
      <protection/>
    </xf>
    <xf numFmtId="0" fontId="9" fillId="0" borderId="19" xfId="0" applyFont="1" applyFill="1" applyBorder="1" applyAlignment="1">
      <alignment horizontal="right"/>
    </xf>
    <xf numFmtId="0" fontId="9" fillId="0" borderId="20" xfId="0" applyFont="1" applyFill="1" applyBorder="1" applyAlignment="1">
      <alignment horizontal="right"/>
    </xf>
    <xf numFmtId="1" fontId="11" fillId="0" borderId="13" xfId="0" applyNumberFormat="1" applyFont="1" applyBorder="1" applyAlignment="1">
      <alignment horizontal="center"/>
    </xf>
    <xf numFmtId="1" fontId="11" fillId="0" borderId="18" xfId="0" applyNumberFormat="1" applyFont="1" applyBorder="1" applyAlignment="1">
      <alignment horizontal="center"/>
    </xf>
    <xf numFmtId="1" fontId="12" fillId="0" borderId="13" xfId="0" applyNumberFormat="1" applyFont="1" applyBorder="1" applyAlignment="1">
      <alignment horizontal="center"/>
    </xf>
    <xf numFmtId="0" fontId="0" fillId="33" borderId="13" xfId="0" applyFont="1" applyFill="1" applyBorder="1" applyAlignment="1">
      <alignment horizontal="center"/>
    </xf>
    <xf numFmtId="0" fontId="0" fillId="33" borderId="12" xfId="0" applyFont="1" applyFill="1" applyBorder="1" applyAlignment="1">
      <alignment horizontal="center"/>
    </xf>
    <xf numFmtId="0" fontId="0" fillId="34" borderId="13" xfId="0" applyFont="1" applyFill="1" applyBorder="1" applyAlignment="1">
      <alignment horizontal="center"/>
    </xf>
    <xf numFmtId="9" fontId="8" fillId="0" borderId="13" xfId="0" applyNumberFormat="1" applyFont="1" applyBorder="1" applyAlignment="1">
      <alignment horizontal="center"/>
    </xf>
    <xf numFmtId="0" fontId="0" fillId="35" borderId="13" xfId="0" applyFont="1" applyFill="1" applyBorder="1" applyAlignment="1">
      <alignment horizontal="center"/>
    </xf>
    <xf numFmtId="0" fontId="0" fillId="0" borderId="21" xfId="0" applyFont="1" applyBorder="1" applyAlignment="1">
      <alignment/>
    </xf>
    <xf numFmtId="0" fontId="10" fillId="0"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7" xfId="57"/>
    <cellStyle name="Note" xfId="58"/>
    <cellStyle name="Output" xfId="59"/>
    <cellStyle name="Percent" xfId="60"/>
    <cellStyle name="Title" xfId="61"/>
    <cellStyle name="Total" xfId="62"/>
    <cellStyle name="Warning Text" xfId="63"/>
    <cellStyle name="標準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9"/>
  <sheetViews>
    <sheetView tabSelected="1" zoomScale="80" zoomScaleNormal="80" zoomScalePageLayoutView="0" workbookViewId="0" topLeftCell="D46">
      <selection activeCell="E16" sqref="E16"/>
    </sheetView>
  </sheetViews>
  <sheetFormatPr defaultColWidth="9.140625" defaultRowHeight="12.75"/>
  <cols>
    <col min="1" max="1" width="14.28125" style="3" customWidth="1"/>
    <col min="2" max="2" width="12.140625" style="3" customWidth="1"/>
    <col min="3" max="3" width="22.140625" style="3" customWidth="1"/>
    <col min="4" max="4" width="24.28125" style="3" customWidth="1"/>
    <col min="5" max="5" width="29.28125" style="3" customWidth="1"/>
    <col min="6" max="6" width="17.421875" style="2" bestFit="1" customWidth="1"/>
    <col min="7" max="7" width="13.7109375" style="2" bestFit="1" customWidth="1"/>
    <col min="8" max="8" width="31.7109375" style="3" customWidth="1"/>
    <col min="9" max="9" width="16.57421875" style="2" customWidth="1"/>
    <col min="10" max="10" width="13.7109375" style="2" bestFit="1" customWidth="1"/>
    <col min="11" max="16384" width="9.140625" style="3" customWidth="1"/>
  </cols>
  <sheetData>
    <row r="1" ht="12.75">
      <c r="A1" s="27" t="s">
        <v>105</v>
      </c>
    </row>
    <row r="2" ht="12.75">
      <c r="A2" s="27"/>
    </row>
    <row r="3" spans="1:10" ht="12.75" customHeight="1">
      <c r="A3" s="60" t="s">
        <v>144</v>
      </c>
      <c r="B3" s="59"/>
      <c r="C3" s="59"/>
      <c r="D3" s="59"/>
      <c r="E3" s="59"/>
      <c r="F3" s="59"/>
      <c r="G3" s="59"/>
      <c r="H3" s="59"/>
      <c r="I3" s="59"/>
      <c r="J3" s="59"/>
    </row>
    <row r="4" spans="1:10" ht="12.75">
      <c r="A4" s="59"/>
      <c r="B4" s="59"/>
      <c r="C4" s="59"/>
      <c r="D4" s="59"/>
      <c r="E4" s="59"/>
      <c r="F4" s="59"/>
      <c r="G4" s="59"/>
      <c r="H4" s="59"/>
      <c r="I4" s="59"/>
      <c r="J4" s="59"/>
    </row>
    <row r="5" spans="1:10" ht="12.75">
      <c r="A5" s="59"/>
      <c r="B5" s="59"/>
      <c r="C5" s="59"/>
      <c r="D5" s="59"/>
      <c r="E5" s="59"/>
      <c r="F5" s="59"/>
      <c r="G5" s="59"/>
      <c r="H5" s="59"/>
      <c r="I5" s="59"/>
      <c r="J5" s="59"/>
    </row>
    <row r="6" spans="1:10" ht="12.75">
      <c r="A6" s="59"/>
      <c r="B6" s="59"/>
      <c r="C6" s="59"/>
      <c r="D6" s="59"/>
      <c r="E6" s="59"/>
      <c r="F6" s="59"/>
      <c r="G6" s="59"/>
      <c r="H6" s="59"/>
      <c r="I6" s="59"/>
      <c r="J6" s="59"/>
    </row>
    <row r="7" spans="2:10" ht="12.75">
      <c r="B7" s="28"/>
      <c r="C7" s="28"/>
      <c r="D7" s="28"/>
      <c r="E7" s="28"/>
      <c r="F7" s="33"/>
      <c r="G7" s="33"/>
      <c r="H7" s="28"/>
      <c r="I7" s="33"/>
      <c r="J7" s="33"/>
    </row>
    <row r="8" spans="1:10" ht="12.75" customHeight="1">
      <c r="A8" s="59" t="s">
        <v>96</v>
      </c>
      <c r="B8" s="59"/>
      <c r="C8" s="59"/>
      <c r="D8" s="59"/>
      <c r="E8" s="59"/>
      <c r="F8" s="59"/>
      <c r="G8" s="59"/>
      <c r="H8" s="59"/>
      <c r="I8" s="59"/>
      <c r="J8" s="59"/>
    </row>
    <row r="9" spans="1:10" ht="12.75" customHeight="1">
      <c r="A9" s="59"/>
      <c r="B9" s="59"/>
      <c r="C9" s="59"/>
      <c r="D9" s="59"/>
      <c r="E9" s="59"/>
      <c r="F9" s="59"/>
      <c r="G9" s="59"/>
      <c r="H9" s="59"/>
      <c r="I9" s="59"/>
      <c r="J9" s="59"/>
    </row>
    <row r="10" spans="2:10" ht="12.75">
      <c r="B10" s="28"/>
      <c r="C10" s="28"/>
      <c r="D10" s="28"/>
      <c r="E10" s="28"/>
      <c r="F10" s="33"/>
      <c r="G10" s="33"/>
      <c r="H10" s="28"/>
      <c r="I10" s="33"/>
      <c r="J10" s="33"/>
    </row>
    <row r="11" spans="1:10" ht="12.75">
      <c r="A11" s="61" t="s">
        <v>97</v>
      </c>
      <c r="B11" s="62"/>
      <c r="C11" s="62"/>
      <c r="D11" s="62"/>
      <c r="E11" s="62"/>
      <c r="F11" s="62"/>
      <c r="G11" s="62"/>
      <c r="H11" s="62"/>
      <c r="I11" s="62"/>
      <c r="J11" s="62"/>
    </row>
    <row r="12" spans="1:10" ht="12.75">
      <c r="A12" s="29"/>
      <c r="B12" s="30"/>
      <c r="C12" s="30"/>
      <c r="D12" s="30"/>
      <c r="E12" s="30"/>
      <c r="F12" s="1"/>
      <c r="G12" s="1"/>
      <c r="H12" s="30"/>
      <c r="I12" s="1"/>
      <c r="J12" s="1"/>
    </row>
    <row r="13" spans="1:10" ht="12.75">
      <c r="A13" s="60" t="s">
        <v>102</v>
      </c>
      <c r="B13" s="59"/>
      <c r="C13" s="59"/>
      <c r="D13" s="59"/>
      <c r="E13" s="59"/>
      <c r="F13" s="59"/>
      <c r="G13" s="59"/>
      <c r="H13" s="59"/>
      <c r="I13" s="59"/>
      <c r="J13" s="59"/>
    </row>
    <row r="14" spans="1:10" ht="12.75">
      <c r="A14" s="59"/>
      <c r="B14" s="59"/>
      <c r="C14" s="59"/>
      <c r="D14" s="59"/>
      <c r="E14" s="59"/>
      <c r="F14" s="59"/>
      <c r="G14" s="59"/>
      <c r="H14" s="59"/>
      <c r="I14" s="59"/>
      <c r="J14" s="59"/>
    </row>
    <row r="15" spans="1:10" ht="12.75">
      <c r="A15" s="59"/>
      <c r="B15" s="59"/>
      <c r="C15" s="59"/>
      <c r="D15" s="59"/>
      <c r="E15" s="59"/>
      <c r="F15" s="59"/>
      <c r="G15" s="59"/>
      <c r="H15" s="59"/>
      <c r="I15" s="59"/>
      <c r="J15" s="59"/>
    </row>
    <row r="16" spans="1:10" ht="12.75">
      <c r="A16" s="28"/>
      <c r="B16" s="28"/>
      <c r="C16" s="28"/>
      <c r="D16" s="28"/>
      <c r="E16" s="28"/>
      <c r="F16" s="28"/>
      <c r="G16" s="28"/>
      <c r="H16" s="28"/>
      <c r="I16" s="28"/>
      <c r="J16" s="28"/>
    </row>
    <row r="17" ht="13.5" thickBot="1"/>
    <row r="18" spans="1:10" s="2" customFormat="1" ht="13.5" thickBot="1">
      <c r="A18" s="31" t="s">
        <v>108</v>
      </c>
      <c r="B18" s="4" t="s">
        <v>109</v>
      </c>
      <c r="C18" s="4" t="s">
        <v>110</v>
      </c>
      <c r="D18" s="5" t="s">
        <v>111</v>
      </c>
      <c r="E18" s="31" t="s">
        <v>106</v>
      </c>
      <c r="F18" s="4" t="s">
        <v>95</v>
      </c>
      <c r="G18" s="5" t="s">
        <v>81</v>
      </c>
      <c r="H18" s="31" t="s">
        <v>107</v>
      </c>
      <c r="I18" s="4" t="s">
        <v>98</v>
      </c>
      <c r="J18" s="32" t="s">
        <v>81</v>
      </c>
    </row>
    <row r="19" spans="1:10" ht="12.75">
      <c r="A19" s="44">
        <v>2008</v>
      </c>
      <c r="B19" s="6" t="s">
        <v>64</v>
      </c>
      <c r="C19" s="6" t="s">
        <v>65</v>
      </c>
      <c r="D19" s="44" t="s">
        <v>16</v>
      </c>
      <c r="E19" s="44" t="s">
        <v>46</v>
      </c>
      <c r="F19" s="34">
        <v>52.3028</v>
      </c>
      <c r="G19" s="34">
        <v>759.298</v>
      </c>
      <c r="H19" s="53" t="s">
        <v>38</v>
      </c>
      <c r="I19" s="34">
        <v>36.0374</v>
      </c>
      <c r="J19" s="35">
        <v>287.32</v>
      </c>
    </row>
    <row r="20" spans="1:10" ht="12.75">
      <c r="A20" s="39">
        <v>2008</v>
      </c>
      <c r="B20" s="7" t="s">
        <v>36</v>
      </c>
      <c r="C20" s="7" t="s">
        <v>66</v>
      </c>
      <c r="D20" s="39" t="s">
        <v>113</v>
      </c>
      <c r="E20" s="39" t="s">
        <v>46</v>
      </c>
      <c r="F20" s="36">
        <v>47.5988</v>
      </c>
      <c r="G20" s="36">
        <v>566.573</v>
      </c>
      <c r="H20" s="52" t="s">
        <v>38</v>
      </c>
      <c r="I20" s="36">
        <v>36.1629</v>
      </c>
      <c r="J20" s="37">
        <v>318.444</v>
      </c>
    </row>
    <row r="21" spans="1:10" ht="12.75">
      <c r="A21" s="39">
        <v>2008</v>
      </c>
      <c r="B21" s="7" t="s">
        <v>50</v>
      </c>
      <c r="C21" s="7" t="s">
        <v>51</v>
      </c>
      <c r="D21" s="39" t="s">
        <v>2</v>
      </c>
      <c r="E21" s="39" t="s">
        <v>26</v>
      </c>
      <c r="F21" s="49">
        <v>69.2376</v>
      </c>
      <c r="G21" s="49">
        <v>1144.94</v>
      </c>
      <c r="H21" s="39" t="s">
        <v>3</v>
      </c>
      <c r="I21" s="36">
        <v>47.5075</v>
      </c>
      <c r="J21" s="37">
        <v>371.057</v>
      </c>
    </row>
    <row r="22" spans="1:10" ht="12.75">
      <c r="A22" s="39">
        <v>2008</v>
      </c>
      <c r="B22" s="7" t="s">
        <v>73</v>
      </c>
      <c r="C22" s="7" t="s">
        <v>74</v>
      </c>
      <c r="D22" s="39" t="s">
        <v>16</v>
      </c>
      <c r="E22" s="39" t="s">
        <v>3</v>
      </c>
      <c r="F22" s="36">
        <v>46.8821</v>
      </c>
      <c r="G22" s="36">
        <v>337.996</v>
      </c>
      <c r="H22" s="39" t="s">
        <v>82</v>
      </c>
      <c r="I22" s="36">
        <v>50.0237</v>
      </c>
      <c r="J22" s="37">
        <v>467.476</v>
      </c>
    </row>
    <row r="23" spans="1:10" ht="12.75">
      <c r="A23" s="39">
        <v>2007</v>
      </c>
      <c r="B23" s="7" t="s">
        <v>21</v>
      </c>
      <c r="C23" s="8" t="s">
        <v>22</v>
      </c>
      <c r="D23" s="39" t="s">
        <v>16</v>
      </c>
      <c r="E23" s="39" t="s">
        <v>3</v>
      </c>
      <c r="F23" s="49">
        <v>74.456</v>
      </c>
      <c r="G23" s="36">
        <v>506.844</v>
      </c>
      <c r="H23" s="39" t="s">
        <v>23</v>
      </c>
      <c r="I23" s="36">
        <v>55.465</v>
      </c>
      <c r="J23" s="37">
        <v>506.936</v>
      </c>
    </row>
    <row r="24" spans="1:10" ht="12.75">
      <c r="A24" s="39">
        <v>2007</v>
      </c>
      <c r="B24" s="7" t="s">
        <v>5</v>
      </c>
      <c r="C24" s="7" t="s">
        <v>6</v>
      </c>
      <c r="D24" s="39" t="s">
        <v>2</v>
      </c>
      <c r="E24" s="39" t="s">
        <v>3</v>
      </c>
      <c r="F24" s="36">
        <v>48.4926</v>
      </c>
      <c r="G24" s="36">
        <v>899.036</v>
      </c>
      <c r="H24" s="39" t="s">
        <v>7</v>
      </c>
      <c r="I24" s="49">
        <v>61.7701</v>
      </c>
      <c r="J24" s="37">
        <v>522.635</v>
      </c>
    </row>
    <row r="25" spans="1:10" ht="12.75">
      <c r="A25" s="39">
        <v>2008</v>
      </c>
      <c r="B25" s="7" t="s">
        <v>50</v>
      </c>
      <c r="C25" s="7" t="s">
        <v>52</v>
      </c>
      <c r="D25" s="39" t="s">
        <v>2</v>
      </c>
      <c r="E25" s="39" t="s">
        <v>3</v>
      </c>
      <c r="F25" s="36">
        <v>48.2426</v>
      </c>
      <c r="G25" s="36">
        <v>595.059</v>
      </c>
      <c r="H25" s="39" t="s">
        <v>32</v>
      </c>
      <c r="I25" s="36">
        <v>56.5123</v>
      </c>
      <c r="J25" s="37">
        <v>524.297</v>
      </c>
    </row>
    <row r="26" spans="1:10" ht="12.75">
      <c r="A26" s="39">
        <v>2008</v>
      </c>
      <c r="B26" s="7" t="s">
        <v>14</v>
      </c>
      <c r="C26" s="7" t="s">
        <v>72</v>
      </c>
      <c r="D26" s="39" t="s">
        <v>2</v>
      </c>
      <c r="E26" s="39" t="s">
        <v>3</v>
      </c>
      <c r="F26" s="49">
        <v>64.7038</v>
      </c>
      <c r="G26" s="36">
        <v>745.743</v>
      </c>
      <c r="H26" s="52" t="s">
        <v>38</v>
      </c>
      <c r="I26" s="36">
        <v>38.8121</v>
      </c>
      <c r="J26" s="37">
        <v>565.339</v>
      </c>
    </row>
    <row r="27" spans="1:10" ht="12.75">
      <c r="A27" s="39">
        <v>2008</v>
      </c>
      <c r="B27" s="7" t="s">
        <v>36</v>
      </c>
      <c r="C27" s="7" t="s">
        <v>47</v>
      </c>
      <c r="D27" s="39" t="s">
        <v>16</v>
      </c>
      <c r="E27" s="39" t="s">
        <v>3</v>
      </c>
      <c r="F27" s="36">
        <v>47.5688</v>
      </c>
      <c r="G27" s="36">
        <v>636.882</v>
      </c>
      <c r="H27" s="39" t="s">
        <v>3</v>
      </c>
      <c r="I27" s="36">
        <v>57.4282</v>
      </c>
      <c r="J27" s="37">
        <v>600.431</v>
      </c>
    </row>
    <row r="28" spans="1:10" ht="12.75">
      <c r="A28" s="39">
        <v>2008</v>
      </c>
      <c r="B28" s="7" t="s">
        <v>61</v>
      </c>
      <c r="C28" s="7" t="s">
        <v>62</v>
      </c>
      <c r="D28" s="39" t="s">
        <v>16</v>
      </c>
      <c r="E28" s="39" t="s">
        <v>3</v>
      </c>
      <c r="F28" s="36">
        <v>51.4069</v>
      </c>
      <c r="G28" s="36">
        <v>715.435</v>
      </c>
      <c r="H28" s="39" t="s">
        <v>3</v>
      </c>
      <c r="I28" s="36">
        <v>49.7814</v>
      </c>
      <c r="J28" s="37">
        <v>678.989</v>
      </c>
    </row>
    <row r="29" spans="1:10" ht="12.75">
      <c r="A29" s="39">
        <v>2008</v>
      </c>
      <c r="B29" s="7" t="s">
        <v>36</v>
      </c>
      <c r="C29" s="7" t="s">
        <v>70</v>
      </c>
      <c r="D29" s="39" t="s">
        <v>113</v>
      </c>
      <c r="E29" s="39" t="s">
        <v>46</v>
      </c>
      <c r="F29" s="36">
        <v>45.6936</v>
      </c>
      <c r="G29" s="36">
        <v>532.582</v>
      </c>
      <c r="H29" s="52" t="s">
        <v>38</v>
      </c>
      <c r="I29" s="36">
        <v>58.8204</v>
      </c>
      <c r="J29" s="37">
        <v>695.074</v>
      </c>
    </row>
    <row r="30" spans="1:10" ht="12.75">
      <c r="A30" s="39">
        <v>2008</v>
      </c>
      <c r="B30" s="7" t="s">
        <v>8</v>
      </c>
      <c r="C30" s="7" t="s">
        <v>68</v>
      </c>
      <c r="D30" s="39" t="s">
        <v>54</v>
      </c>
      <c r="E30" s="39" t="s">
        <v>3</v>
      </c>
      <c r="F30" s="36">
        <v>43.9481</v>
      </c>
      <c r="G30" s="36">
        <v>546.372</v>
      </c>
      <c r="H30" s="39" t="s">
        <v>10</v>
      </c>
      <c r="I30" s="36">
        <v>42.2668</v>
      </c>
      <c r="J30" s="37">
        <v>704.234</v>
      </c>
    </row>
    <row r="31" spans="1:10" ht="12.75">
      <c r="A31" s="39">
        <v>2007</v>
      </c>
      <c r="B31" s="7" t="s">
        <v>30</v>
      </c>
      <c r="C31" s="7" t="s">
        <v>31</v>
      </c>
      <c r="D31" s="39" t="s">
        <v>2</v>
      </c>
      <c r="E31" s="39" t="s">
        <v>3</v>
      </c>
      <c r="F31" s="36">
        <v>50.3095</v>
      </c>
      <c r="G31" s="36">
        <v>902.109</v>
      </c>
      <c r="H31" s="39" t="s">
        <v>32</v>
      </c>
      <c r="I31" s="49">
        <v>60.719</v>
      </c>
      <c r="J31" s="37">
        <v>716.15</v>
      </c>
    </row>
    <row r="32" spans="1:10" ht="12.75">
      <c r="A32" s="39">
        <v>2007</v>
      </c>
      <c r="B32" s="7" t="s">
        <v>0</v>
      </c>
      <c r="C32" s="7" t="s">
        <v>1</v>
      </c>
      <c r="D32" s="39" t="s">
        <v>2</v>
      </c>
      <c r="E32" s="39" t="s">
        <v>3</v>
      </c>
      <c r="F32" s="36">
        <v>48.1816</v>
      </c>
      <c r="G32" s="36">
        <v>681.241</v>
      </c>
      <c r="H32" s="39" t="s">
        <v>4</v>
      </c>
      <c r="I32" s="36">
        <v>45.5038</v>
      </c>
      <c r="J32" s="37">
        <v>721.363</v>
      </c>
    </row>
    <row r="33" spans="1:10" ht="12.75">
      <c r="A33" s="39">
        <v>2008</v>
      </c>
      <c r="B33" s="7" t="s">
        <v>41</v>
      </c>
      <c r="C33" s="7" t="s">
        <v>42</v>
      </c>
      <c r="D33" s="39" t="s">
        <v>2</v>
      </c>
      <c r="E33" s="39" t="s">
        <v>3</v>
      </c>
      <c r="F33" s="36">
        <v>55.3366</v>
      </c>
      <c r="G33" s="36">
        <v>975.823</v>
      </c>
      <c r="H33" s="39" t="s">
        <v>4</v>
      </c>
      <c r="I33" s="36">
        <v>51.6231</v>
      </c>
      <c r="J33" s="37">
        <v>803.428</v>
      </c>
    </row>
    <row r="34" spans="1:10" ht="12.75">
      <c r="A34" s="39">
        <v>2008</v>
      </c>
      <c r="B34" s="7" t="s">
        <v>76</v>
      </c>
      <c r="C34" s="7" t="s">
        <v>77</v>
      </c>
      <c r="D34" s="39" t="s">
        <v>16</v>
      </c>
      <c r="E34" s="39" t="s">
        <v>78</v>
      </c>
      <c r="F34" s="36" t="s">
        <v>161</v>
      </c>
      <c r="G34" s="36">
        <v>703.202</v>
      </c>
      <c r="H34" s="52" t="s">
        <v>38</v>
      </c>
      <c r="I34" s="36">
        <v>58.3675</v>
      </c>
      <c r="J34" s="38">
        <v>808.353</v>
      </c>
    </row>
    <row r="35" spans="1:10" ht="12.75">
      <c r="A35" s="39">
        <v>2008</v>
      </c>
      <c r="B35" s="7" t="s">
        <v>61</v>
      </c>
      <c r="C35" s="7" t="s">
        <v>75</v>
      </c>
      <c r="D35" s="39" t="s">
        <v>2</v>
      </c>
      <c r="E35" s="39" t="s">
        <v>3</v>
      </c>
      <c r="F35" s="36">
        <v>53.9176</v>
      </c>
      <c r="G35" s="36">
        <v>871.751</v>
      </c>
      <c r="H35" s="39" t="s">
        <v>7</v>
      </c>
      <c r="I35" s="36">
        <v>56.1411</v>
      </c>
      <c r="J35" s="37">
        <v>811.853</v>
      </c>
    </row>
    <row r="36" spans="1:10" ht="12.75">
      <c r="A36" s="39">
        <v>2008</v>
      </c>
      <c r="B36" s="7" t="s">
        <v>8</v>
      </c>
      <c r="C36" s="7" t="s">
        <v>63</v>
      </c>
      <c r="D36" s="39" t="s">
        <v>16</v>
      </c>
      <c r="E36" s="39" t="s">
        <v>3</v>
      </c>
      <c r="F36" s="36">
        <v>57.0094</v>
      </c>
      <c r="G36" s="36">
        <v>654.277</v>
      </c>
      <c r="H36" s="39" t="s">
        <v>10</v>
      </c>
      <c r="I36" s="36">
        <v>50.7328</v>
      </c>
      <c r="J36" s="37">
        <v>815.27</v>
      </c>
    </row>
    <row r="37" spans="1:10" ht="12.75">
      <c r="A37" s="39">
        <v>2008</v>
      </c>
      <c r="B37" s="7" t="s">
        <v>5</v>
      </c>
      <c r="C37" s="7" t="s">
        <v>67</v>
      </c>
      <c r="D37" s="39" t="s">
        <v>2</v>
      </c>
      <c r="E37" s="39" t="s">
        <v>3</v>
      </c>
      <c r="F37" s="36">
        <v>47.2332</v>
      </c>
      <c r="G37" s="36">
        <v>696.346</v>
      </c>
      <c r="H37" s="12" t="s">
        <v>38</v>
      </c>
      <c r="I37" s="36">
        <v>52.3243</v>
      </c>
      <c r="J37" s="37">
        <v>818.021</v>
      </c>
    </row>
    <row r="38" spans="1:10" ht="12.75">
      <c r="A38" s="39">
        <v>2008</v>
      </c>
      <c r="B38" s="7" t="s">
        <v>18</v>
      </c>
      <c r="C38" s="7" t="s">
        <v>53</v>
      </c>
      <c r="D38" s="39" t="s">
        <v>54</v>
      </c>
      <c r="E38" s="39" t="s">
        <v>3</v>
      </c>
      <c r="F38" s="36">
        <v>52.8102</v>
      </c>
      <c r="G38" s="36">
        <v>925.708</v>
      </c>
      <c r="H38" s="39" t="s">
        <v>4</v>
      </c>
      <c r="I38" s="36">
        <v>57.6049</v>
      </c>
      <c r="J38" s="37">
        <v>823.398</v>
      </c>
    </row>
    <row r="39" spans="1:10" ht="12.75">
      <c r="A39" s="39">
        <v>2008</v>
      </c>
      <c r="B39" s="7" t="s">
        <v>8</v>
      </c>
      <c r="C39" s="7" t="s">
        <v>9</v>
      </c>
      <c r="D39" s="39" t="s">
        <v>2</v>
      </c>
      <c r="E39" s="39" t="s">
        <v>3</v>
      </c>
      <c r="F39" s="36">
        <v>51.5473</v>
      </c>
      <c r="G39" s="36">
        <v>897.657</v>
      </c>
      <c r="H39" s="39" t="s">
        <v>4</v>
      </c>
      <c r="I39" s="36" t="s">
        <v>161</v>
      </c>
      <c r="J39" s="37">
        <v>864.696</v>
      </c>
    </row>
    <row r="40" spans="1:10" ht="12.75">
      <c r="A40" s="39">
        <v>2008</v>
      </c>
      <c r="B40" s="7" t="s">
        <v>0</v>
      </c>
      <c r="C40" s="7" t="s">
        <v>48</v>
      </c>
      <c r="D40" s="39" t="s">
        <v>2</v>
      </c>
      <c r="E40" s="39" t="s">
        <v>3</v>
      </c>
      <c r="F40" s="36">
        <v>56.1782</v>
      </c>
      <c r="G40" s="49">
        <v>1064.01</v>
      </c>
      <c r="H40" s="39" t="s">
        <v>49</v>
      </c>
      <c r="I40" s="36">
        <v>48.6513</v>
      </c>
      <c r="J40" s="37">
        <v>947.254</v>
      </c>
    </row>
    <row r="41" spans="1:10" ht="12.75">
      <c r="A41" s="39">
        <v>2007</v>
      </c>
      <c r="B41" s="7" t="s">
        <v>24</v>
      </c>
      <c r="C41" s="7" t="s">
        <v>25</v>
      </c>
      <c r="D41" s="39" t="s">
        <v>16</v>
      </c>
      <c r="E41" s="39" t="s">
        <v>3</v>
      </c>
      <c r="F41" s="36">
        <v>58.1567</v>
      </c>
      <c r="G41" s="36">
        <v>984.722</v>
      </c>
      <c r="H41" s="39" t="s">
        <v>26</v>
      </c>
      <c r="I41" s="36">
        <v>54.3548</v>
      </c>
      <c r="J41" s="37">
        <v>972.21</v>
      </c>
    </row>
    <row r="42" spans="1:10" ht="12.75">
      <c r="A42" s="39">
        <v>2007</v>
      </c>
      <c r="B42" s="7" t="s">
        <v>11</v>
      </c>
      <c r="C42" s="7" t="s">
        <v>12</v>
      </c>
      <c r="D42" s="39" t="s">
        <v>13</v>
      </c>
      <c r="E42" s="39" t="s">
        <v>3</v>
      </c>
      <c r="F42" s="36">
        <v>55.5154</v>
      </c>
      <c r="G42" s="36">
        <v>993.782</v>
      </c>
      <c r="H42" s="39" t="s">
        <v>3</v>
      </c>
      <c r="I42" s="49">
        <v>63.1877</v>
      </c>
      <c r="J42" s="37">
        <v>982.451</v>
      </c>
    </row>
    <row r="43" spans="1:10" ht="12.75">
      <c r="A43" s="39">
        <v>2008</v>
      </c>
      <c r="B43" s="7" t="s">
        <v>33</v>
      </c>
      <c r="C43" s="7" t="s">
        <v>34</v>
      </c>
      <c r="D43" s="39" t="s">
        <v>35</v>
      </c>
      <c r="E43" s="39" t="s">
        <v>3</v>
      </c>
      <c r="F43" s="36">
        <v>52.4913</v>
      </c>
      <c r="G43" s="36">
        <v>787.693</v>
      </c>
      <c r="H43" s="39" t="s">
        <v>29</v>
      </c>
      <c r="I43" s="36">
        <v>56.6197</v>
      </c>
      <c r="J43" s="37">
        <v>990.626</v>
      </c>
    </row>
    <row r="44" spans="1:10" ht="12.75">
      <c r="A44" s="39">
        <v>2008</v>
      </c>
      <c r="B44" s="7" t="s">
        <v>39</v>
      </c>
      <c r="C44" s="7" t="s">
        <v>40</v>
      </c>
      <c r="D44" s="39" t="s">
        <v>16</v>
      </c>
      <c r="E44" s="39" t="s">
        <v>3</v>
      </c>
      <c r="F44" s="36">
        <v>53.418</v>
      </c>
      <c r="G44" s="36">
        <v>342.191</v>
      </c>
      <c r="H44" s="39" t="s">
        <v>20</v>
      </c>
      <c r="I44" s="49">
        <v>66.9989</v>
      </c>
      <c r="J44" s="50">
        <v>1012.47</v>
      </c>
    </row>
    <row r="45" spans="1:10" ht="12.75">
      <c r="A45" s="39">
        <v>2008</v>
      </c>
      <c r="B45" s="7" t="s">
        <v>50</v>
      </c>
      <c r="C45" s="7" t="s">
        <v>69</v>
      </c>
      <c r="D45" s="39" t="s">
        <v>2</v>
      </c>
      <c r="E45" s="39" t="s">
        <v>3</v>
      </c>
      <c r="F45" s="36">
        <v>52.9678</v>
      </c>
      <c r="G45" s="36">
        <v>975.274</v>
      </c>
      <c r="H45" s="39" t="s">
        <v>32</v>
      </c>
      <c r="I45" s="49">
        <v>66.739</v>
      </c>
      <c r="J45" s="50">
        <v>1037.08</v>
      </c>
    </row>
    <row r="46" spans="1:10" ht="12.75">
      <c r="A46" s="39">
        <v>2008</v>
      </c>
      <c r="B46" s="7" t="s">
        <v>57</v>
      </c>
      <c r="C46" s="7" t="s">
        <v>58</v>
      </c>
      <c r="D46" s="39" t="s">
        <v>2</v>
      </c>
      <c r="E46" s="39" t="s">
        <v>46</v>
      </c>
      <c r="F46" s="49">
        <v>64.9799</v>
      </c>
      <c r="G46" s="36">
        <v>964.593</v>
      </c>
      <c r="H46" s="39" t="s">
        <v>4</v>
      </c>
      <c r="I46" s="36">
        <v>58.4808</v>
      </c>
      <c r="J46" s="50">
        <v>1044.56</v>
      </c>
    </row>
    <row r="47" spans="1:10" ht="12.75">
      <c r="A47" s="39">
        <v>2007</v>
      </c>
      <c r="B47" s="7" t="s">
        <v>18</v>
      </c>
      <c r="C47" s="7" t="s">
        <v>19</v>
      </c>
      <c r="D47" s="39" t="s">
        <v>113</v>
      </c>
      <c r="E47" s="39" t="s">
        <v>3</v>
      </c>
      <c r="F47" s="49">
        <v>64.5676</v>
      </c>
      <c r="G47" s="49">
        <v>1344.14</v>
      </c>
      <c r="H47" s="39" t="s">
        <v>20</v>
      </c>
      <c r="I47" s="49">
        <v>67.1243</v>
      </c>
      <c r="J47" s="50">
        <v>1080.48</v>
      </c>
    </row>
    <row r="48" spans="1:10" ht="12.75">
      <c r="A48" s="39">
        <v>2008</v>
      </c>
      <c r="B48" s="7" t="s">
        <v>27</v>
      </c>
      <c r="C48" s="7" t="s">
        <v>28</v>
      </c>
      <c r="D48" s="39" t="s">
        <v>2</v>
      </c>
      <c r="E48" s="39" t="s">
        <v>3</v>
      </c>
      <c r="F48" s="36">
        <v>57.3132</v>
      </c>
      <c r="G48" s="49">
        <v>1164.48</v>
      </c>
      <c r="H48" s="39" t="s">
        <v>29</v>
      </c>
      <c r="I48" s="49">
        <v>59.8239</v>
      </c>
      <c r="J48" s="50">
        <v>1194.27</v>
      </c>
    </row>
    <row r="49" spans="1:10" ht="12.75">
      <c r="A49" s="39">
        <v>2008</v>
      </c>
      <c r="B49" s="7" t="s">
        <v>18</v>
      </c>
      <c r="C49" s="7" t="s">
        <v>79</v>
      </c>
      <c r="D49" s="39" t="s">
        <v>2</v>
      </c>
      <c r="E49" s="39" t="s">
        <v>3</v>
      </c>
      <c r="F49" s="49">
        <v>64.9719</v>
      </c>
      <c r="G49" s="36">
        <v>980.881</v>
      </c>
      <c r="H49" s="39" t="s">
        <v>80</v>
      </c>
      <c r="I49" s="49">
        <v>77.8433</v>
      </c>
      <c r="J49" s="50">
        <v>1202.96</v>
      </c>
    </row>
    <row r="50" spans="1:10" ht="12.75">
      <c r="A50" s="39">
        <v>2008</v>
      </c>
      <c r="B50" s="7" t="s">
        <v>18</v>
      </c>
      <c r="C50" s="7" t="s">
        <v>43</v>
      </c>
      <c r="D50" s="39" t="s">
        <v>44</v>
      </c>
      <c r="E50" s="39" t="s">
        <v>3</v>
      </c>
      <c r="F50" s="49">
        <v>63.186</v>
      </c>
      <c r="G50" s="49">
        <v>1181.86</v>
      </c>
      <c r="H50" s="46" t="s">
        <v>10</v>
      </c>
      <c r="I50" s="36">
        <v>59.2164</v>
      </c>
      <c r="J50" s="50">
        <v>1275.99</v>
      </c>
    </row>
    <row r="51" spans="1:10" ht="12.75">
      <c r="A51" s="39">
        <v>2008</v>
      </c>
      <c r="B51" s="7" t="s">
        <v>24</v>
      </c>
      <c r="C51" s="7" t="s">
        <v>71</v>
      </c>
      <c r="D51" s="39" t="s">
        <v>16</v>
      </c>
      <c r="E51" s="39" t="s">
        <v>3</v>
      </c>
      <c r="F51" s="36">
        <v>49.1842</v>
      </c>
      <c r="G51" s="36" t="s">
        <v>161</v>
      </c>
      <c r="H51" s="52" t="s">
        <v>38</v>
      </c>
      <c r="I51" s="36">
        <v>57.1658</v>
      </c>
      <c r="J51" s="50">
        <v>1285.29</v>
      </c>
    </row>
    <row r="52" spans="1:10" ht="12.75">
      <c r="A52" s="39">
        <v>2008</v>
      </c>
      <c r="B52" s="7" t="s">
        <v>55</v>
      </c>
      <c r="C52" s="7" t="s">
        <v>56</v>
      </c>
      <c r="D52" s="39" t="s">
        <v>16</v>
      </c>
      <c r="E52" s="39" t="s">
        <v>3</v>
      </c>
      <c r="F52" s="49">
        <v>67.9621</v>
      </c>
      <c r="G52" s="49">
        <v>1137.34</v>
      </c>
      <c r="H52" s="39" t="s">
        <v>20</v>
      </c>
      <c r="I52" s="49">
        <v>61.067</v>
      </c>
      <c r="J52" s="50">
        <v>1288.18</v>
      </c>
    </row>
    <row r="53" spans="1:10" ht="12.75">
      <c r="A53" s="39">
        <v>2008</v>
      </c>
      <c r="B53" s="7" t="s">
        <v>8</v>
      </c>
      <c r="C53" s="7" t="s">
        <v>9</v>
      </c>
      <c r="D53" s="39" t="s">
        <v>2</v>
      </c>
      <c r="E53" s="39" t="s">
        <v>3</v>
      </c>
      <c r="F53" s="36">
        <v>51.0061</v>
      </c>
      <c r="G53" s="36">
        <v>906.935</v>
      </c>
      <c r="H53" s="46" t="s">
        <v>10</v>
      </c>
      <c r="I53" s="36" t="s">
        <v>161</v>
      </c>
      <c r="J53" s="50">
        <v>1371.31</v>
      </c>
    </row>
    <row r="54" spans="1:10" ht="12.75">
      <c r="A54" s="39">
        <v>2008</v>
      </c>
      <c r="B54" s="7" t="s">
        <v>36</v>
      </c>
      <c r="C54" s="7" t="s">
        <v>37</v>
      </c>
      <c r="D54" s="39" t="s">
        <v>2</v>
      </c>
      <c r="E54" s="39" t="s">
        <v>3</v>
      </c>
      <c r="F54" s="36">
        <v>54.2951</v>
      </c>
      <c r="G54" s="49">
        <v>1048.81</v>
      </c>
      <c r="H54" s="52" t="s">
        <v>38</v>
      </c>
      <c r="I54" s="49">
        <v>70.4575</v>
      </c>
      <c r="J54" s="50">
        <v>1412.03</v>
      </c>
    </row>
    <row r="55" spans="1:10" ht="12.75">
      <c r="A55" s="39">
        <v>2008</v>
      </c>
      <c r="B55" s="7" t="s">
        <v>18</v>
      </c>
      <c r="C55" s="7" t="s">
        <v>59</v>
      </c>
      <c r="D55" s="39" t="s">
        <v>60</v>
      </c>
      <c r="E55" s="39" t="s">
        <v>3</v>
      </c>
      <c r="F55" s="49">
        <v>60.7936</v>
      </c>
      <c r="G55" s="49">
        <v>1390.93</v>
      </c>
      <c r="H55" s="39" t="s">
        <v>4</v>
      </c>
      <c r="I55" s="36">
        <v>58.8081</v>
      </c>
      <c r="J55" s="50">
        <v>1487.07</v>
      </c>
    </row>
    <row r="56" spans="1:10" ht="12.75">
      <c r="A56" s="39">
        <v>2008</v>
      </c>
      <c r="B56" s="7" t="s">
        <v>27</v>
      </c>
      <c r="C56" s="7" t="s">
        <v>45</v>
      </c>
      <c r="D56" s="39" t="s">
        <v>13</v>
      </c>
      <c r="E56" s="39" t="s">
        <v>3</v>
      </c>
      <c r="F56" s="49">
        <v>65.6355</v>
      </c>
      <c r="G56" s="49">
        <v>1099.84</v>
      </c>
      <c r="H56" s="54" t="s">
        <v>46</v>
      </c>
      <c r="I56" s="49">
        <v>61.1744</v>
      </c>
      <c r="J56" s="50">
        <v>1717.27</v>
      </c>
    </row>
    <row r="57" spans="1:10" ht="12.75">
      <c r="A57" s="39">
        <v>2008</v>
      </c>
      <c r="B57" s="7" t="s">
        <v>64</v>
      </c>
      <c r="C57" s="7" t="s">
        <v>65</v>
      </c>
      <c r="D57" s="39" t="s">
        <v>54</v>
      </c>
      <c r="E57" s="52" t="s">
        <v>38</v>
      </c>
      <c r="F57" s="49">
        <v>61.284</v>
      </c>
      <c r="G57" s="36">
        <v>778.09</v>
      </c>
      <c r="H57" s="39" t="s">
        <v>17</v>
      </c>
      <c r="I57" s="39" t="s">
        <v>90</v>
      </c>
      <c r="J57" s="39" t="s">
        <v>90</v>
      </c>
    </row>
    <row r="58" spans="1:10" ht="13.5" thickBot="1">
      <c r="A58" s="45">
        <v>2008</v>
      </c>
      <c r="B58" s="9" t="s">
        <v>14</v>
      </c>
      <c r="C58" s="9" t="s">
        <v>15</v>
      </c>
      <c r="D58" s="45" t="s">
        <v>16</v>
      </c>
      <c r="E58" s="45" t="s">
        <v>3</v>
      </c>
      <c r="F58" s="41">
        <v>54.983</v>
      </c>
      <c r="G58" s="41">
        <v>790.419</v>
      </c>
      <c r="H58" s="45" t="s">
        <v>17</v>
      </c>
      <c r="I58" s="39" t="s">
        <v>90</v>
      </c>
      <c r="J58" s="39" t="s">
        <v>90</v>
      </c>
    </row>
    <row r="59" spans="1:10" ht="12.75">
      <c r="A59" s="22"/>
      <c r="B59" s="22"/>
      <c r="C59" s="22"/>
      <c r="D59" s="23"/>
      <c r="E59" s="47" t="s">
        <v>92</v>
      </c>
      <c r="F59" s="42">
        <f>(MIN(F19:F58))</f>
        <v>43.9481</v>
      </c>
      <c r="G59" s="42">
        <f>(MIN(G19:G58))</f>
        <v>337.996</v>
      </c>
      <c r="H59" s="23"/>
      <c r="I59" s="42">
        <f>(MIN(I19:I58))</f>
        <v>36.0374</v>
      </c>
      <c r="J59" s="42">
        <f>(MIN(J19:J58))</f>
        <v>287.32</v>
      </c>
    </row>
    <row r="60" spans="4:10" ht="12.75">
      <c r="D60" s="22"/>
      <c r="E60" s="48" t="s">
        <v>91</v>
      </c>
      <c r="F60" s="43">
        <f>(MAX(F19:F58))</f>
        <v>74.456</v>
      </c>
      <c r="G60" s="51">
        <f>(MAX(G19:G58))</f>
        <v>1390.93</v>
      </c>
      <c r="H60" s="22"/>
      <c r="I60" s="43">
        <f>(MAX(I19:I58))</f>
        <v>77.8433</v>
      </c>
      <c r="J60" s="51">
        <f>(MAX(J19:J58))</f>
        <v>1717.27</v>
      </c>
    </row>
    <row r="61" spans="4:10" ht="12.75">
      <c r="D61" s="22"/>
      <c r="E61" s="48" t="s">
        <v>93</v>
      </c>
      <c r="F61" s="43">
        <f>(AVERAGE(F19:F58))</f>
        <v>55.532530769230775</v>
      </c>
      <c r="G61" s="43">
        <f>(AVERAGE(G19:G58))</f>
        <v>852.073435897436</v>
      </c>
      <c r="H61" s="22"/>
      <c r="I61" s="43">
        <f>(AVERAGE(I19:I58))</f>
        <v>55.86992222222223</v>
      </c>
      <c r="J61" s="43">
        <f>(AVERAGE(J19:J58))</f>
        <v>887.5332894736844</v>
      </c>
    </row>
    <row r="62" spans="4:10" ht="12.75">
      <c r="D62" s="22"/>
      <c r="E62" s="24" t="s">
        <v>100</v>
      </c>
      <c r="F62" s="43">
        <v>11</v>
      </c>
      <c r="G62" s="43">
        <v>9</v>
      </c>
      <c r="H62" s="22"/>
      <c r="I62" s="43">
        <v>11</v>
      </c>
      <c r="J62" s="43">
        <v>13</v>
      </c>
    </row>
    <row r="63" spans="4:10" ht="12.75">
      <c r="D63" s="22"/>
      <c r="E63" s="24" t="s">
        <v>101</v>
      </c>
      <c r="F63" s="55">
        <f>(F62/39)</f>
        <v>0.28205128205128205</v>
      </c>
      <c r="G63" s="55">
        <f>(G62/39)</f>
        <v>0.23076923076923078</v>
      </c>
      <c r="H63" s="22"/>
      <c r="I63" s="55">
        <f>(I62/36)</f>
        <v>0.3055555555555556</v>
      </c>
      <c r="J63" s="55">
        <f>(J62/38)</f>
        <v>0.34210526315789475</v>
      </c>
    </row>
    <row r="64" spans="4:8" ht="12.75">
      <c r="D64" s="22"/>
      <c r="E64" s="24"/>
      <c r="F64" s="40"/>
      <c r="G64" s="40"/>
      <c r="H64" s="22"/>
    </row>
    <row r="65" ht="12.75">
      <c r="A65" s="27" t="s">
        <v>94</v>
      </c>
    </row>
    <row r="66" ht="12.75">
      <c r="A66" s="27"/>
    </row>
    <row r="67" ht="12.75">
      <c r="A67" s="25" t="s">
        <v>159</v>
      </c>
    </row>
    <row r="68" ht="12.75">
      <c r="A68" s="25"/>
    </row>
    <row r="69" ht="12.75">
      <c r="A69" s="26" t="s">
        <v>160</v>
      </c>
    </row>
    <row r="70" ht="12.75">
      <c r="A70" s="26"/>
    </row>
    <row r="71" ht="12.75">
      <c r="A71" s="25" t="s">
        <v>162</v>
      </c>
    </row>
    <row r="72" ht="12.75">
      <c r="A72" s="25"/>
    </row>
    <row r="73" spans="1:10" ht="12.75">
      <c r="A73" s="58" t="s">
        <v>104</v>
      </c>
      <c r="B73" s="59"/>
      <c r="C73" s="59"/>
      <c r="D73" s="59"/>
      <c r="E73" s="59"/>
      <c r="F73" s="59"/>
      <c r="G73" s="59"/>
      <c r="H73" s="59"/>
      <c r="I73" s="59"/>
      <c r="J73" s="59"/>
    </row>
    <row r="74" spans="1:10" ht="12.75">
      <c r="A74" s="59"/>
      <c r="B74" s="59"/>
      <c r="C74" s="59"/>
      <c r="D74" s="59"/>
      <c r="E74" s="59"/>
      <c r="F74" s="59"/>
      <c r="G74" s="59"/>
      <c r="H74" s="59"/>
      <c r="I74" s="59"/>
      <c r="J74" s="59"/>
    </row>
    <row r="75" spans="1:10" ht="12.75">
      <c r="A75" s="28"/>
      <c r="B75" s="28"/>
      <c r="C75" s="28"/>
      <c r="D75" s="28"/>
      <c r="E75" s="28"/>
      <c r="F75" s="33"/>
      <c r="G75" s="33"/>
      <c r="H75" s="28"/>
      <c r="I75" s="33"/>
      <c r="J75" s="33"/>
    </row>
    <row r="76" spans="1:10" ht="12.75">
      <c r="A76" s="58" t="s">
        <v>103</v>
      </c>
      <c r="B76" s="59"/>
      <c r="C76" s="59"/>
      <c r="D76" s="59"/>
      <c r="E76" s="59"/>
      <c r="F76" s="59"/>
      <c r="G76" s="59"/>
      <c r="H76" s="59"/>
      <c r="I76" s="59"/>
      <c r="J76" s="59"/>
    </row>
    <row r="77" spans="1:10" ht="12.75">
      <c r="A77" s="59"/>
      <c r="B77" s="59"/>
      <c r="C77" s="59"/>
      <c r="D77" s="59"/>
      <c r="E77" s="59"/>
      <c r="F77" s="59"/>
      <c r="G77" s="59"/>
      <c r="H77" s="59"/>
      <c r="I77" s="59"/>
      <c r="J77" s="59"/>
    </row>
    <row r="79" ht="12.75">
      <c r="A79" s="25" t="s">
        <v>99</v>
      </c>
    </row>
  </sheetData>
  <sheetProtection/>
  <mergeCells count="6">
    <mergeCell ref="A73:J74"/>
    <mergeCell ref="A76:J77"/>
    <mergeCell ref="A3:J6"/>
    <mergeCell ref="A8:J9"/>
    <mergeCell ref="A13:J15"/>
    <mergeCell ref="A11:J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96"/>
  <sheetViews>
    <sheetView zoomScale="80" zoomScaleNormal="80" zoomScalePageLayoutView="0" workbookViewId="0" topLeftCell="A79">
      <selection activeCell="I37" sqref="I37"/>
    </sheetView>
  </sheetViews>
  <sheetFormatPr defaultColWidth="9.140625" defaultRowHeight="12.75"/>
  <cols>
    <col min="1" max="1" width="12.28125" style="10" bestFit="1" customWidth="1"/>
    <col min="2" max="2" width="17.28125" style="10" bestFit="1" customWidth="1"/>
    <col min="3" max="3" width="18.00390625" style="10" bestFit="1" customWidth="1"/>
    <col min="4" max="4" width="25.57421875" style="10" bestFit="1" customWidth="1"/>
    <col min="5" max="5" width="56.8515625" style="10" bestFit="1" customWidth="1"/>
    <col min="6" max="6" width="17.421875" style="21" bestFit="1" customWidth="1"/>
    <col min="7" max="7" width="10.8515625" style="21" bestFit="1" customWidth="1"/>
    <col min="8" max="16384" width="9.140625" style="10" customWidth="1"/>
  </cols>
  <sheetData>
    <row r="1" spans="1:10" s="3" customFormat="1" ht="12.75">
      <c r="A1" s="27" t="s">
        <v>105</v>
      </c>
      <c r="F1" s="2"/>
      <c r="G1" s="2"/>
      <c r="I1" s="2"/>
      <c r="J1" s="2"/>
    </row>
    <row r="2" spans="1:10" s="3" customFormat="1" ht="12.75">
      <c r="A2" s="27"/>
      <c r="F2" s="2"/>
      <c r="G2" s="2"/>
      <c r="I2" s="2"/>
      <c r="J2" s="2"/>
    </row>
    <row r="3" spans="1:10" s="3" customFormat="1" ht="12.75" customHeight="1">
      <c r="A3" s="60" t="s">
        <v>143</v>
      </c>
      <c r="B3" s="59"/>
      <c r="C3" s="59"/>
      <c r="D3" s="59"/>
      <c r="E3" s="59"/>
      <c r="F3" s="59"/>
      <c r="G3" s="59"/>
      <c r="H3" s="59"/>
      <c r="I3" s="59"/>
      <c r="J3" s="59"/>
    </row>
    <row r="4" spans="1:10" s="3" customFormat="1" ht="12.75">
      <c r="A4" s="59"/>
      <c r="B4" s="59"/>
      <c r="C4" s="59"/>
      <c r="D4" s="59"/>
      <c r="E4" s="59"/>
      <c r="F4" s="59"/>
      <c r="G4" s="59"/>
      <c r="H4" s="59"/>
      <c r="I4" s="59"/>
      <c r="J4" s="59"/>
    </row>
    <row r="5" spans="1:10" s="3" customFormat="1" ht="12.75">
      <c r="A5" s="59"/>
      <c r="B5" s="59"/>
      <c r="C5" s="59"/>
      <c r="D5" s="59"/>
      <c r="E5" s="59"/>
      <c r="F5" s="59"/>
      <c r="G5" s="59"/>
      <c r="H5" s="59"/>
      <c r="I5" s="59"/>
      <c r="J5" s="59"/>
    </row>
    <row r="6" spans="1:10" s="3" customFormat="1" ht="12.75">
      <c r="A6" s="59"/>
      <c r="B6" s="59"/>
      <c r="C6" s="59"/>
      <c r="D6" s="59"/>
      <c r="E6" s="59"/>
      <c r="F6" s="59"/>
      <c r="G6" s="59"/>
      <c r="H6" s="59"/>
      <c r="I6" s="59"/>
      <c r="J6" s="59"/>
    </row>
    <row r="7" spans="1:10" s="3" customFormat="1" ht="12.75">
      <c r="A7" s="59"/>
      <c r="B7" s="59"/>
      <c r="C7" s="59"/>
      <c r="D7" s="59"/>
      <c r="E7" s="59"/>
      <c r="F7" s="59"/>
      <c r="G7" s="59"/>
      <c r="H7" s="59"/>
      <c r="I7" s="59"/>
      <c r="J7" s="59"/>
    </row>
    <row r="8" spans="1:10" s="3" customFormat="1" ht="12.75">
      <c r="A8" s="28"/>
      <c r="B8" s="28"/>
      <c r="C8" s="28"/>
      <c r="D8" s="28"/>
      <c r="E8" s="28"/>
      <c r="F8" s="28"/>
      <c r="G8" s="28"/>
      <c r="H8" s="28"/>
      <c r="I8" s="28"/>
      <c r="J8" s="28"/>
    </row>
    <row r="9" spans="1:10" s="3" customFormat="1" ht="12.75" customHeight="1">
      <c r="A9" s="59" t="s">
        <v>151</v>
      </c>
      <c r="B9" s="59"/>
      <c r="C9" s="59"/>
      <c r="D9" s="59"/>
      <c r="E9" s="59"/>
      <c r="F9" s="59"/>
      <c r="G9" s="59"/>
      <c r="H9" s="59"/>
      <c r="I9" s="59"/>
      <c r="J9" s="59"/>
    </row>
    <row r="10" spans="1:10" s="3" customFormat="1" ht="12.75" customHeight="1">
      <c r="A10" s="59"/>
      <c r="B10" s="59"/>
      <c r="C10" s="59"/>
      <c r="D10" s="59"/>
      <c r="E10" s="59"/>
      <c r="F10" s="59"/>
      <c r="G10" s="59"/>
      <c r="H10" s="59"/>
      <c r="I10" s="59"/>
      <c r="J10" s="59"/>
    </row>
    <row r="11" spans="1:10" s="3" customFormat="1" ht="12.75" customHeight="1">
      <c r="A11" s="59"/>
      <c r="B11" s="59"/>
      <c r="C11" s="59"/>
      <c r="D11" s="59"/>
      <c r="E11" s="59"/>
      <c r="F11" s="59"/>
      <c r="G11" s="59"/>
      <c r="H11" s="59"/>
      <c r="I11" s="59"/>
      <c r="J11" s="59"/>
    </row>
    <row r="12" spans="1:10" s="3" customFormat="1" ht="12.75" customHeight="1">
      <c r="A12" s="59"/>
      <c r="B12" s="59"/>
      <c r="C12" s="59"/>
      <c r="D12" s="59"/>
      <c r="E12" s="59"/>
      <c r="F12" s="59"/>
      <c r="G12" s="59"/>
      <c r="H12" s="59"/>
      <c r="I12" s="59"/>
      <c r="J12" s="59"/>
    </row>
    <row r="13" spans="1:10" s="3" customFormat="1" ht="12.75" customHeight="1">
      <c r="A13" s="59"/>
      <c r="B13" s="59"/>
      <c r="C13" s="59"/>
      <c r="D13" s="59"/>
      <c r="E13" s="59"/>
      <c r="F13" s="59"/>
      <c r="G13" s="59"/>
      <c r="H13" s="59"/>
      <c r="I13" s="59"/>
      <c r="J13" s="59"/>
    </row>
    <row r="14" spans="1:10" s="3" customFormat="1" ht="12.75" customHeight="1">
      <c r="A14" s="59"/>
      <c r="B14" s="59"/>
      <c r="C14" s="59"/>
      <c r="D14" s="59"/>
      <c r="E14" s="59"/>
      <c r="F14" s="59"/>
      <c r="G14" s="59"/>
      <c r="H14" s="59"/>
      <c r="I14" s="59"/>
      <c r="J14" s="59"/>
    </row>
    <row r="15" spans="2:10" s="3" customFormat="1" ht="12.75">
      <c r="B15" s="28"/>
      <c r="C15" s="28"/>
      <c r="D15" s="28"/>
      <c r="E15" s="28"/>
      <c r="F15" s="33"/>
      <c r="G15" s="33"/>
      <c r="H15" s="28"/>
      <c r="I15" s="33"/>
      <c r="J15" s="33"/>
    </row>
    <row r="16" spans="1:10" s="3" customFormat="1" ht="12.75">
      <c r="A16" s="60" t="s">
        <v>145</v>
      </c>
      <c r="B16" s="59"/>
      <c r="C16" s="59"/>
      <c r="D16" s="59"/>
      <c r="E16" s="59"/>
      <c r="F16" s="59"/>
      <c r="G16" s="59"/>
      <c r="H16" s="59"/>
      <c r="I16" s="59"/>
      <c r="J16" s="59"/>
    </row>
    <row r="17" spans="1:10" s="3" customFormat="1" ht="12.75">
      <c r="A17" s="29"/>
      <c r="B17" s="30"/>
      <c r="C17" s="30"/>
      <c r="D17" s="30"/>
      <c r="E17" s="30"/>
      <c r="F17" s="1"/>
      <c r="G17" s="1"/>
      <c r="H17" s="30"/>
      <c r="I17" s="1"/>
      <c r="J17" s="1"/>
    </row>
    <row r="18" spans="1:10" s="3" customFormat="1" ht="12.75">
      <c r="A18" s="60" t="s">
        <v>154</v>
      </c>
      <c r="B18" s="59"/>
      <c r="C18" s="59"/>
      <c r="D18" s="59"/>
      <c r="E18" s="59"/>
      <c r="F18" s="59"/>
      <c r="G18" s="59"/>
      <c r="H18" s="59"/>
      <c r="I18" s="59"/>
      <c r="J18" s="59"/>
    </row>
    <row r="19" spans="1:10" s="3" customFormat="1" ht="12.75">
      <c r="A19" s="59"/>
      <c r="B19" s="59"/>
      <c r="C19" s="59"/>
      <c r="D19" s="59"/>
      <c r="E19" s="59"/>
      <c r="F19" s="59"/>
      <c r="G19" s="59"/>
      <c r="H19" s="59"/>
      <c r="I19" s="59"/>
      <c r="J19" s="59"/>
    </row>
    <row r="20" spans="1:10" s="3" customFormat="1" ht="12.75">
      <c r="A20" s="59"/>
      <c r="B20" s="59"/>
      <c r="C20" s="59"/>
      <c r="D20" s="59"/>
      <c r="E20" s="59"/>
      <c r="F20" s="59"/>
      <c r="G20" s="59"/>
      <c r="H20" s="59"/>
      <c r="I20" s="59"/>
      <c r="J20" s="59"/>
    </row>
    <row r="21" spans="1:10" s="3" customFormat="1" ht="12.75">
      <c r="A21" s="59"/>
      <c r="B21" s="59"/>
      <c r="C21" s="59"/>
      <c r="D21" s="59"/>
      <c r="E21" s="59"/>
      <c r="F21" s="59"/>
      <c r="G21" s="59"/>
      <c r="H21" s="59"/>
      <c r="I21" s="59"/>
      <c r="J21" s="59"/>
    </row>
    <row r="22" spans="1:10" s="3" customFormat="1" ht="12.75">
      <c r="A22" s="59"/>
      <c r="B22" s="59"/>
      <c r="C22" s="59"/>
      <c r="D22" s="59"/>
      <c r="E22" s="59"/>
      <c r="F22" s="59"/>
      <c r="G22" s="59"/>
      <c r="H22" s="59"/>
      <c r="I22" s="59"/>
      <c r="J22" s="59"/>
    </row>
    <row r="23" spans="1:10" s="3" customFormat="1" ht="12.75">
      <c r="A23" s="59"/>
      <c r="B23" s="59"/>
      <c r="C23" s="59"/>
      <c r="D23" s="59"/>
      <c r="E23" s="59"/>
      <c r="F23" s="59"/>
      <c r="G23" s="59"/>
      <c r="H23" s="59"/>
      <c r="I23" s="59"/>
      <c r="J23" s="59"/>
    </row>
    <row r="25" ht="13.5" thickBot="1">
      <c r="A25" s="57"/>
    </row>
    <row r="26" spans="1:7" s="11" customFormat="1" ht="13.5" thickBot="1">
      <c r="A26" s="31" t="s">
        <v>108</v>
      </c>
      <c r="B26" s="4" t="s">
        <v>109</v>
      </c>
      <c r="C26" s="4" t="s">
        <v>110</v>
      </c>
      <c r="D26" s="5" t="s">
        <v>111</v>
      </c>
      <c r="E26" s="31" t="s">
        <v>106</v>
      </c>
      <c r="F26" s="4" t="s">
        <v>95</v>
      </c>
      <c r="G26" s="5" t="s">
        <v>81</v>
      </c>
    </row>
    <row r="27" spans="1:7" ht="12.75">
      <c r="A27" s="12">
        <v>2007</v>
      </c>
      <c r="B27" s="13" t="s">
        <v>0</v>
      </c>
      <c r="C27" s="13" t="s">
        <v>1</v>
      </c>
      <c r="D27" s="13" t="s">
        <v>2</v>
      </c>
      <c r="E27" s="12" t="s">
        <v>46</v>
      </c>
      <c r="F27" s="13">
        <v>22</v>
      </c>
      <c r="G27" s="13">
        <v>73</v>
      </c>
    </row>
    <row r="28" spans="1:7" ht="12.75">
      <c r="A28" s="12">
        <v>2008</v>
      </c>
      <c r="B28" s="13" t="s">
        <v>11</v>
      </c>
      <c r="C28" s="13" t="s">
        <v>12</v>
      </c>
      <c r="D28" s="13" t="s">
        <v>2</v>
      </c>
      <c r="E28" s="12" t="s">
        <v>20</v>
      </c>
      <c r="F28" s="13">
        <v>25</v>
      </c>
      <c r="G28" s="13">
        <v>100</v>
      </c>
    </row>
    <row r="29" spans="1:7" ht="12.75">
      <c r="A29" s="12">
        <v>2008</v>
      </c>
      <c r="B29" s="13" t="s">
        <v>8</v>
      </c>
      <c r="C29" s="13" t="s">
        <v>9</v>
      </c>
      <c r="D29" s="13" t="s">
        <v>2</v>
      </c>
      <c r="E29" s="12" t="s">
        <v>3</v>
      </c>
      <c r="F29" s="13">
        <v>18</v>
      </c>
      <c r="G29" s="13">
        <v>76</v>
      </c>
    </row>
    <row r="30" spans="1:7" ht="12.75">
      <c r="A30" s="12">
        <v>2008</v>
      </c>
      <c r="B30" s="13" t="s">
        <v>14</v>
      </c>
      <c r="C30" s="13" t="s">
        <v>15</v>
      </c>
      <c r="D30" s="13" t="s">
        <v>16</v>
      </c>
      <c r="E30" s="12" t="s">
        <v>7</v>
      </c>
      <c r="F30" s="13">
        <v>33</v>
      </c>
      <c r="G30" s="13">
        <v>192</v>
      </c>
    </row>
    <row r="31" spans="1:7" ht="12.75">
      <c r="A31" s="12">
        <v>2007</v>
      </c>
      <c r="B31" s="13" t="s">
        <v>73</v>
      </c>
      <c r="C31" s="13" t="s">
        <v>116</v>
      </c>
      <c r="D31" s="13" t="s">
        <v>2</v>
      </c>
      <c r="E31" s="12" t="s">
        <v>4</v>
      </c>
      <c r="F31" s="13">
        <v>14</v>
      </c>
      <c r="G31" s="13">
        <v>40</v>
      </c>
    </row>
    <row r="32" spans="1:7" ht="12.75">
      <c r="A32" s="12">
        <v>2007</v>
      </c>
      <c r="B32" s="13" t="s">
        <v>73</v>
      </c>
      <c r="C32" s="13" t="s">
        <v>117</v>
      </c>
      <c r="D32" s="13" t="s">
        <v>16</v>
      </c>
      <c r="E32" s="12" t="s">
        <v>146</v>
      </c>
      <c r="F32" s="13">
        <v>22</v>
      </c>
      <c r="G32" s="13">
        <v>170</v>
      </c>
    </row>
    <row r="33" spans="1:7" ht="12.75">
      <c r="A33" s="12">
        <v>2007</v>
      </c>
      <c r="B33" s="13" t="s">
        <v>21</v>
      </c>
      <c r="C33" s="14" t="s">
        <v>22</v>
      </c>
      <c r="D33" s="13" t="s">
        <v>16</v>
      </c>
      <c r="E33" s="12" t="s">
        <v>38</v>
      </c>
      <c r="F33" s="13">
        <v>25</v>
      </c>
      <c r="G33" s="13">
        <v>158</v>
      </c>
    </row>
    <row r="34" spans="1:7" ht="12.75">
      <c r="A34" s="12">
        <v>2007</v>
      </c>
      <c r="B34" s="13" t="s">
        <v>120</v>
      </c>
      <c r="C34" s="13" t="s">
        <v>88</v>
      </c>
      <c r="D34" s="13" t="s">
        <v>2</v>
      </c>
      <c r="E34" s="12" t="s">
        <v>20</v>
      </c>
      <c r="F34" s="13">
        <v>17</v>
      </c>
      <c r="G34" s="13">
        <v>39</v>
      </c>
    </row>
    <row r="35" spans="1:7" ht="12.75">
      <c r="A35" s="12">
        <v>2007</v>
      </c>
      <c r="B35" s="13" t="s">
        <v>119</v>
      </c>
      <c r="C35" s="13" t="s">
        <v>89</v>
      </c>
      <c r="D35" s="13" t="s">
        <v>112</v>
      </c>
      <c r="E35" s="12" t="s">
        <v>147</v>
      </c>
      <c r="F35" s="13">
        <v>44</v>
      </c>
      <c r="G35" s="13">
        <v>292</v>
      </c>
    </row>
    <row r="36" spans="1:7" ht="12.75">
      <c r="A36" s="12">
        <v>2007</v>
      </c>
      <c r="B36" s="13" t="s">
        <v>24</v>
      </c>
      <c r="C36" s="13" t="s">
        <v>25</v>
      </c>
      <c r="D36" s="13" t="s">
        <v>16</v>
      </c>
      <c r="E36" s="12" t="s">
        <v>148</v>
      </c>
      <c r="F36" s="13">
        <v>18</v>
      </c>
      <c r="G36" s="13">
        <v>68</v>
      </c>
    </row>
    <row r="37" spans="1:7" ht="12.75">
      <c r="A37" s="12">
        <v>2008</v>
      </c>
      <c r="B37" s="13" t="s">
        <v>8</v>
      </c>
      <c r="C37" s="13" t="s">
        <v>118</v>
      </c>
      <c r="D37" s="13" t="s">
        <v>2</v>
      </c>
      <c r="E37" s="12" t="s">
        <v>7</v>
      </c>
      <c r="F37" s="13">
        <v>18</v>
      </c>
      <c r="G37" s="13">
        <v>40</v>
      </c>
    </row>
    <row r="38" spans="1:7" ht="12.75">
      <c r="A38" s="12">
        <v>2008</v>
      </c>
      <c r="B38" s="13" t="s">
        <v>27</v>
      </c>
      <c r="C38" s="13" t="s">
        <v>28</v>
      </c>
      <c r="D38" s="13" t="s">
        <v>2</v>
      </c>
      <c r="E38" s="12" t="s">
        <v>150</v>
      </c>
      <c r="F38" s="13">
        <v>34</v>
      </c>
      <c r="G38" s="13">
        <v>251</v>
      </c>
    </row>
    <row r="39" spans="1:7" ht="12.75">
      <c r="A39" s="12">
        <v>2007</v>
      </c>
      <c r="B39" s="13" t="s">
        <v>73</v>
      </c>
      <c r="C39" s="13" t="s">
        <v>117</v>
      </c>
      <c r="D39" s="13" t="s">
        <v>112</v>
      </c>
      <c r="E39" s="12" t="s">
        <v>149</v>
      </c>
      <c r="F39" s="13">
        <v>26</v>
      </c>
      <c r="G39" s="13">
        <v>345</v>
      </c>
    </row>
    <row r="40" spans="1:7" ht="12.75">
      <c r="A40" s="12">
        <v>2008</v>
      </c>
      <c r="B40" s="12" t="s">
        <v>50</v>
      </c>
      <c r="C40" s="12" t="s">
        <v>123</v>
      </c>
      <c r="D40" s="12" t="s">
        <v>112</v>
      </c>
      <c r="E40" s="12" t="s">
        <v>3</v>
      </c>
      <c r="F40" s="13">
        <v>26</v>
      </c>
      <c r="G40" s="13">
        <v>172</v>
      </c>
    </row>
    <row r="41" spans="1:7" ht="12.75">
      <c r="A41" s="12">
        <v>2008</v>
      </c>
      <c r="B41" s="13" t="s">
        <v>50</v>
      </c>
      <c r="C41" s="13" t="s">
        <v>124</v>
      </c>
      <c r="D41" s="13" t="s">
        <v>44</v>
      </c>
      <c r="E41" s="12" t="s">
        <v>146</v>
      </c>
      <c r="F41" s="13">
        <v>21</v>
      </c>
      <c r="G41" s="13">
        <v>147</v>
      </c>
    </row>
    <row r="42" spans="1:7" ht="12.75">
      <c r="A42" s="12">
        <v>2007</v>
      </c>
      <c r="B42" s="13" t="s">
        <v>73</v>
      </c>
      <c r="C42" s="13" t="s">
        <v>125</v>
      </c>
      <c r="D42" s="13" t="s">
        <v>2</v>
      </c>
      <c r="E42" s="12" t="s">
        <v>150</v>
      </c>
      <c r="F42" s="13">
        <v>16</v>
      </c>
      <c r="G42" s="13">
        <v>39</v>
      </c>
    </row>
    <row r="43" spans="1:7" ht="12.75">
      <c r="A43" s="12">
        <v>2007</v>
      </c>
      <c r="B43" s="13" t="s">
        <v>73</v>
      </c>
      <c r="C43" s="13" t="s">
        <v>126</v>
      </c>
      <c r="D43" s="13" t="s">
        <v>113</v>
      </c>
      <c r="E43" s="12" t="s">
        <v>147</v>
      </c>
      <c r="F43" s="13">
        <v>12</v>
      </c>
      <c r="G43" s="13">
        <v>38</v>
      </c>
    </row>
    <row r="44" spans="1:7" ht="12.75">
      <c r="A44" s="12">
        <v>2007</v>
      </c>
      <c r="B44" s="13" t="s">
        <v>73</v>
      </c>
      <c r="C44" s="13" t="s">
        <v>127</v>
      </c>
      <c r="D44" s="13" t="s">
        <v>2</v>
      </c>
      <c r="E44" s="12" t="s">
        <v>49</v>
      </c>
      <c r="F44" s="13">
        <v>14</v>
      </c>
      <c r="G44" s="13">
        <v>43</v>
      </c>
    </row>
    <row r="45" spans="1:7" ht="12.75">
      <c r="A45" s="12">
        <v>2007</v>
      </c>
      <c r="B45" s="13" t="s">
        <v>73</v>
      </c>
      <c r="C45" s="13" t="s">
        <v>128</v>
      </c>
      <c r="D45" s="13" t="s">
        <v>113</v>
      </c>
      <c r="E45" s="12" t="s">
        <v>20</v>
      </c>
      <c r="F45" s="13">
        <v>35</v>
      </c>
      <c r="G45" s="13">
        <v>123</v>
      </c>
    </row>
    <row r="46" spans="1:7" ht="12.75">
      <c r="A46" s="12">
        <v>2007</v>
      </c>
      <c r="B46" s="13" t="s">
        <v>73</v>
      </c>
      <c r="C46" s="13" t="s">
        <v>128</v>
      </c>
      <c r="D46" s="13" t="s">
        <v>113</v>
      </c>
      <c r="E46" s="12" t="s">
        <v>3</v>
      </c>
      <c r="F46" s="13">
        <v>31</v>
      </c>
      <c r="G46" s="13">
        <v>63</v>
      </c>
    </row>
    <row r="47" spans="1:7" ht="12.75">
      <c r="A47" s="12">
        <v>2008</v>
      </c>
      <c r="B47" s="15" t="s">
        <v>33</v>
      </c>
      <c r="C47" s="15" t="s">
        <v>129</v>
      </c>
      <c r="D47" s="15" t="s">
        <v>35</v>
      </c>
      <c r="E47" s="52" t="s">
        <v>152</v>
      </c>
      <c r="F47" s="13">
        <v>30</v>
      </c>
      <c r="G47" s="13">
        <v>201</v>
      </c>
    </row>
    <row r="48" spans="1:7" ht="12.75">
      <c r="A48" s="12">
        <v>2008</v>
      </c>
      <c r="B48" s="12" t="s">
        <v>50</v>
      </c>
      <c r="C48" s="15" t="s">
        <v>130</v>
      </c>
      <c r="D48" s="15" t="s">
        <v>114</v>
      </c>
      <c r="E48" s="52" t="s">
        <v>152</v>
      </c>
      <c r="F48" s="13">
        <v>32</v>
      </c>
      <c r="G48" s="13">
        <v>217</v>
      </c>
    </row>
    <row r="49" spans="1:7" ht="12.75">
      <c r="A49" s="12">
        <v>2007</v>
      </c>
      <c r="B49" s="13" t="s">
        <v>73</v>
      </c>
      <c r="C49" s="13" t="s">
        <v>128</v>
      </c>
      <c r="D49" s="13" t="s">
        <v>115</v>
      </c>
      <c r="E49" s="12" t="s">
        <v>3</v>
      </c>
      <c r="F49" s="13">
        <v>28</v>
      </c>
      <c r="G49" s="13">
        <v>106</v>
      </c>
    </row>
    <row r="50" spans="1:7" ht="12.75">
      <c r="A50" s="12">
        <v>2008</v>
      </c>
      <c r="B50" s="13" t="s">
        <v>36</v>
      </c>
      <c r="C50" s="13" t="s">
        <v>37</v>
      </c>
      <c r="D50" s="13" t="s">
        <v>44</v>
      </c>
      <c r="E50" s="52" t="s">
        <v>152</v>
      </c>
      <c r="F50" s="13">
        <v>18</v>
      </c>
      <c r="G50" s="13">
        <v>29</v>
      </c>
    </row>
    <row r="51" spans="1:7" ht="12.75">
      <c r="A51" s="12">
        <v>2007</v>
      </c>
      <c r="B51" s="13" t="s">
        <v>73</v>
      </c>
      <c r="C51" s="13" t="s">
        <v>128</v>
      </c>
      <c r="D51" s="13" t="s">
        <v>115</v>
      </c>
      <c r="E51" s="12" t="s">
        <v>3</v>
      </c>
      <c r="F51" s="13">
        <v>24</v>
      </c>
      <c r="G51" s="13">
        <v>107</v>
      </c>
    </row>
    <row r="52" spans="1:7" ht="12.75">
      <c r="A52" s="12">
        <v>2008</v>
      </c>
      <c r="B52" s="12" t="s">
        <v>41</v>
      </c>
      <c r="C52" s="16" t="s">
        <v>83</v>
      </c>
      <c r="D52" s="12" t="s">
        <v>2</v>
      </c>
      <c r="E52" s="52" t="s">
        <v>152</v>
      </c>
      <c r="F52" s="13">
        <v>23</v>
      </c>
      <c r="G52" s="13">
        <v>90</v>
      </c>
    </row>
    <row r="53" spans="1:7" ht="12.75">
      <c r="A53" s="12">
        <v>2008</v>
      </c>
      <c r="B53" s="12" t="s">
        <v>39</v>
      </c>
      <c r="C53" s="12" t="s">
        <v>40</v>
      </c>
      <c r="D53" s="12" t="s">
        <v>16</v>
      </c>
      <c r="E53" s="12" t="s">
        <v>3</v>
      </c>
      <c r="F53" s="13">
        <v>22</v>
      </c>
      <c r="G53" s="13">
        <v>146</v>
      </c>
    </row>
    <row r="54" spans="1:7" ht="12.75">
      <c r="A54" s="12">
        <v>2008</v>
      </c>
      <c r="B54" s="12" t="s">
        <v>8</v>
      </c>
      <c r="C54" s="17" t="s">
        <v>131</v>
      </c>
      <c r="D54" s="17" t="s">
        <v>35</v>
      </c>
      <c r="E54" s="12" t="s">
        <v>3</v>
      </c>
      <c r="F54" s="13">
        <v>34</v>
      </c>
      <c r="G54" s="13">
        <v>196</v>
      </c>
    </row>
    <row r="55" spans="1:7" ht="12.75">
      <c r="A55" s="12">
        <v>2008</v>
      </c>
      <c r="B55" s="13" t="s">
        <v>121</v>
      </c>
      <c r="C55" s="12" t="s">
        <v>85</v>
      </c>
      <c r="D55" s="17" t="s">
        <v>13</v>
      </c>
      <c r="E55" s="12" t="s">
        <v>3</v>
      </c>
      <c r="F55" s="13">
        <v>28</v>
      </c>
      <c r="G55" s="13">
        <v>210</v>
      </c>
    </row>
    <row r="56" spans="1:7" ht="12.75">
      <c r="A56" s="12">
        <v>2008</v>
      </c>
      <c r="B56" s="12" t="s">
        <v>18</v>
      </c>
      <c r="C56" s="16" t="s">
        <v>132</v>
      </c>
      <c r="D56" s="12" t="s">
        <v>13</v>
      </c>
      <c r="E56" s="12" t="s">
        <v>3</v>
      </c>
      <c r="F56" s="13">
        <v>26</v>
      </c>
      <c r="G56" s="13">
        <v>219</v>
      </c>
    </row>
    <row r="57" spans="1:7" ht="12.75">
      <c r="A57" s="12">
        <v>2008</v>
      </c>
      <c r="B57" s="12" t="s">
        <v>18</v>
      </c>
      <c r="C57" s="16" t="s">
        <v>43</v>
      </c>
      <c r="D57" s="12" t="s">
        <v>2</v>
      </c>
      <c r="E57" s="12" t="s">
        <v>3</v>
      </c>
      <c r="F57" s="13">
        <v>22</v>
      </c>
      <c r="G57" s="13">
        <v>99</v>
      </c>
    </row>
    <row r="58" spans="1:7" ht="12.75">
      <c r="A58" s="12">
        <v>2008</v>
      </c>
      <c r="B58" s="12" t="s">
        <v>18</v>
      </c>
      <c r="C58" s="16" t="s">
        <v>133</v>
      </c>
      <c r="D58" s="12" t="s">
        <v>2</v>
      </c>
      <c r="E58" s="12" t="s">
        <v>3</v>
      </c>
      <c r="F58" s="13">
        <v>20</v>
      </c>
      <c r="G58" s="13">
        <v>44</v>
      </c>
    </row>
    <row r="59" spans="1:7" ht="12.75">
      <c r="A59" s="12">
        <v>2008</v>
      </c>
      <c r="B59" s="15" t="s">
        <v>36</v>
      </c>
      <c r="C59" s="15" t="s">
        <v>47</v>
      </c>
      <c r="D59" s="15" t="s">
        <v>16</v>
      </c>
      <c r="E59" s="12" t="s">
        <v>3</v>
      </c>
      <c r="F59" s="13">
        <v>23</v>
      </c>
      <c r="G59" s="13">
        <v>139</v>
      </c>
    </row>
    <row r="60" spans="1:7" ht="12.75">
      <c r="A60" s="12">
        <v>2008</v>
      </c>
      <c r="B60" s="13" t="s">
        <v>122</v>
      </c>
      <c r="C60" s="13" t="s">
        <v>134</v>
      </c>
      <c r="D60" s="13" t="s">
        <v>2</v>
      </c>
      <c r="E60" s="12" t="s">
        <v>3</v>
      </c>
      <c r="F60" s="13">
        <v>11</v>
      </c>
      <c r="G60" s="13">
        <v>56</v>
      </c>
    </row>
    <row r="61" spans="1:7" ht="12.75">
      <c r="A61" s="12">
        <v>2008</v>
      </c>
      <c r="B61" s="12" t="s">
        <v>41</v>
      </c>
      <c r="C61" s="16" t="s">
        <v>84</v>
      </c>
      <c r="D61" s="12" t="s">
        <v>16</v>
      </c>
      <c r="E61" s="12" t="s">
        <v>3</v>
      </c>
      <c r="F61" s="13">
        <v>22</v>
      </c>
      <c r="G61" s="13">
        <v>95</v>
      </c>
    </row>
    <row r="62" spans="1:7" ht="12.75">
      <c r="A62" s="12">
        <v>2008</v>
      </c>
      <c r="B62" s="12" t="s">
        <v>18</v>
      </c>
      <c r="C62" s="18" t="s">
        <v>53</v>
      </c>
      <c r="D62" s="12" t="s">
        <v>112</v>
      </c>
      <c r="E62" s="12" t="s">
        <v>3</v>
      </c>
      <c r="F62" s="13">
        <v>26</v>
      </c>
      <c r="G62" s="13">
        <v>201</v>
      </c>
    </row>
    <row r="63" spans="1:7" ht="12.75">
      <c r="A63" s="12">
        <v>2008</v>
      </c>
      <c r="B63" s="12" t="s">
        <v>50</v>
      </c>
      <c r="C63" s="15" t="s">
        <v>135</v>
      </c>
      <c r="D63" s="15" t="s">
        <v>16</v>
      </c>
      <c r="E63" s="12" t="s">
        <v>3</v>
      </c>
      <c r="F63" s="13">
        <v>25</v>
      </c>
      <c r="G63" s="13">
        <v>241</v>
      </c>
    </row>
    <row r="64" spans="1:7" ht="12.75">
      <c r="A64" s="12">
        <v>2008</v>
      </c>
      <c r="B64" s="13" t="s">
        <v>122</v>
      </c>
      <c r="C64" s="12" t="s">
        <v>136</v>
      </c>
      <c r="D64" s="17" t="s">
        <v>16</v>
      </c>
      <c r="E64" s="12" t="s">
        <v>3</v>
      </c>
      <c r="F64" s="13">
        <v>21</v>
      </c>
      <c r="G64" s="13">
        <v>112</v>
      </c>
    </row>
    <row r="65" spans="1:7" ht="12.75">
      <c r="A65" s="12">
        <v>2008</v>
      </c>
      <c r="B65" s="12" t="s">
        <v>18</v>
      </c>
      <c r="C65" s="16" t="s">
        <v>137</v>
      </c>
      <c r="D65" s="12" t="s">
        <v>2</v>
      </c>
      <c r="E65" s="12" t="s">
        <v>3</v>
      </c>
      <c r="F65" s="13">
        <v>22</v>
      </c>
      <c r="G65" s="13">
        <v>99</v>
      </c>
    </row>
    <row r="66" spans="1:7" ht="12.75">
      <c r="A66" s="12">
        <v>2008</v>
      </c>
      <c r="B66" s="12" t="s">
        <v>61</v>
      </c>
      <c r="C66" s="12" t="s">
        <v>138</v>
      </c>
      <c r="D66" s="12" t="s">
        <v>16</v>
      </c>
      <c r="E66" s="12" t="s">
        <v>3</v>
      </c>
      <c r="F66" s="13">
        <v>18</v>
      </c>
      <c r="G66" s="13">
        <v>98</v>
      </c>
    </row>
    <row r="67" spans="1:7" ht="12.75">
      <c r="A67" s="12">
        <v>2008</v>
      </c>
      <c r="B67" s="12" t="s">
        <v>18</v>
      </c>
      <c r="C67" s="16" t="s">
        <v>139</v>
      </c>
      <c r="D67" s="12" t="s">
        <v>60</v>
      </c>
      <c r="E67" s="12" t="s">
        <v>3</v>
      </c>
      <c r="F67" s="13">
        <v>38</v>
      </c>
      <c r="G67" s="13">
        <v>324</v>
      </c>
    </row>
    <row r="68" spans="1:7" ht="12.75">
      <c r="A68" s="12">
        <v>2008</v>
      </c>
      <c r="B68" s="13" t="s">
        <v>8</v>
      </c>
      <c r="C68" s="13" t="s">
        <v>140</v>
      </c>
      <c r="D68" s="13" t="s">
        <v>2</v>
      </c>
      <c r="E68" s="12" t="s">
        <v>3</v>
      </c>
      <c r="F68" s="13">
        <v>20</v>
      </c>
      <c r="G68" s="13">
        <v>19</v>
      </c>
    </row>
    <row r="69" spans="1:7" ht="12.75">
      <c r="A69" s="12">
        <v>2008</v>
      </c>
      <c r="B69" s="13" t="s">
        <v>76</v>
      </c>
      <c r="C69" s="12" t="s">
        <v>87</v>
      </c>
      <c r="D69" s="12" t="s">
        <v>16</v>
      </c>
      <c r="E69" s="12" t="s">
        <v>3</v>
      </c>
      <c r="F69" s="13">
        <v>19</v>
      </c>
      <c r="G69" s="13">
        <v>89</v>
      </c>
    </row>
    <row r="70" spans="1:7" ht="12.75">
      <c r="A70" s="12">
        <v>2008</v>
      </c>
      <c r="B70" s="15" t="s">
        <v>5</v>
      </c>
      <c r="C70" s="15" t="s">
        <v>67</v>
      </c>
      <c r="D70" s="15" t="s">
        <v>2</v>
      </c>
      <c r="E70" s="12" t="s">
        <v>3</v>
      </c>
      <c r="F70" s="13">
        <v>15</v>
      </c>
      <c r="G70" s="13">
        <v>60</v>
      </c>
    </row>
    <row r="71" spans="1:7" ht="12.75">
      <c r="A71" s="12">
        <v>2008</v>
      </c>
      <c r="B71" s="12" t="s">
        <v>24</v>
      </c>
      <c r="C71" s="12" t="s">
        <v>86</v>
      </c>
      <c r="D71" s="12" t="s">
        <v>16</v>
      </c>
      <c r="E71" s="12" t="s">
        <v>3</v>
      </c>
      <c r="F71" s="13">
        <v>18</v>
      </c>
      <c r="G71" s="13">
        <v>201</v>
      </c>
    </row>
    <row r="72" spans="1:7" ht="12.75">
      <c r="A72" s="12">
        <v>2008</v>
      </c>
      <c r="B72" s="13" t="s">
        <v>8</v>
      </c>
      <c r="C72" s="17" t="s">
        <v>68</v>
      </c>
      <c r="D72" s="17" t="s">
        <v>16</v>
      </c>
      <c r="E72" s="12" t="s">
        <v>3</v>
      </c>
      <c r="F72" s="13">
        <v>49</v>
      </c>
      <c r="G72" s="13">
        <v>237</v>
      </c>
    </row>
    <row r="73" spans="1:7" ht="12.75">
      <c r="A73" s="12">
        <v>2008</v>
      </c>
      <c r="B73" s="13" t="s">
        <v>50</v>
      </c>
      <c r="C73" s="12" t="s">
        <v>69</v>
      </c>
      <c r="D73" s="12" t="s">
        <v>2</v>
      </c>
      <c r="E73" s="12" t="s">
        <v>3</v>
      </c>
      <c r="F73" s="13">
        <v>19</v>
      </c>
      <c r="G73" s="13">
        <v>130</v>
      </c>
    </row>
    <row r="74" spans="1:7" ht="12.75">
      <c r="A74" s="12">
        <v>2008</v>
      </c>
      <c r="B74" s="13" t="s">
        <v>64</v>
      </c>
      <c r="C74" s="13" t="s">
        <v>65</v>
      </c>
      <c r="D74" s="13" t="s">
        <v>16</v>
      </c>
      <c r="E74" s="12" t="s">
        <v>3</v>
      </c>
      <c r="F74" s="13">
        <v>19</v>
      </c>
      <c r="G74" s="13">
        <v>157</v>
      </c>
    </row>
    <row r="75" spans="1:7" ht="12.75">
      <c r="A75" s="12">
        <v>2008</v>
      </c>
      <c r="B75" s="12" t="s">
        <v>14</v>
      </c>
      <c r="C75" s="19" t="s">
        <v>72</v>
      </c>
      <c r="D75" s="20" t="s">
        <v>2</v>
      </c>
      <c r="E75" s="12" t="s">
        <v>3</v>
      </c>
      <c r="F75" s="13">
        <v>22</v>
      </c>
      <c r="G75" s="13">
        <v>101</v>
      </c>
    </row>
    <row r="76" spans="1:7" ht="12.75">
      <c r="A76" s="12">
        <v>2008</v>
      </c>
      <c r="B76" s="12" t="s">
        <v>61</v>
      </c>
      <c r="C76" s="12" t="s">
        <v>141</v>
      </c>
      <c r="D76" s="12" t="s">
        <v>2</v>
      </c>
      <c r="E76" s="12" t="s">
        <v>3</v>
      </c>
      <c r="F76" s="13">
        <v>12</v>
      </c>
      <c r="G76" s="13">
        <v>35</v>
      </c>
    </row>
    <row r="77" spans="1:7" ht="12.75">
      <c r="A77" s="12">
        <v>2008</v>
      </c>
      <c r="B77" s="13" t="s">
        <v>36</v>
      </c>
      <c r="C77" s="13" t="s">
        <v>37</v>
      </c>
      <c r="D77" s="13" t="s">
        <v>44</v>
      </c>
      <c r="E77" s="52" t="s">
        <v>157</v>
      </c>
      <c r="F77" s="13">
        <v>16</v>
      </c>
      <c r="G77" s="13">
        <v>23</v>
      </c>
    </row>
    <row r="78" spans="1:7" ht="12.75">
      <c r="A78" s="12">
        <v>2008</v>
      </c>
      <c r="B78" s="13" t="s">
        <v>76</v>
      </c>
      <c r="C78" s="12" t="s">
        <v>77</v>
      </c>
      <c r="D78" s="12" t="s">
        <v>2</v>
      </c>
      <c r="E78" s="56" t="s">
        <v>153</v>
      </c>
      <c r="F78" s="13">
        <v>18</v>
      </c>
      <c r="G78" s="13">
        <v>98</v>
      </c>
    </row>
    <row r="79" spans="1:7" ht="13.5" thickBot="1">
      <c r="A79" s="12">
        <v>2007</v>
      </c>
      <c r="B79" s="13" t="s">
        <v>119</v>
      </c>
      <c r="C79" s="13" t="s">
        <v>142</v>
      </c>
      <c r="D79" s="13" t="s">
        <v>13</v>
      </c>
      <c r="E79" s="12" t="s">
        <v>49</v>
      </c>
      <c r="F79" s="13">
        <v>37</v>
      </c>
      <c r="G79" s="13">
        <v>215</v>
      </c>
    </row>
    <row r="80" spans="5:7" ht="12.75">
      <c r="E80" s="47" t="s">
        <v>92</v>
      </c>
      <c r="F80" s="42">
        <f>(MIN(F27:F79))</f>
        <v>11</v>
      </c>
      <c r="G80" s="42">
        <f>(MIN(G27:G79))</f>
        <v>19</v>
      </c>
    </row>
    <row r="81" spans="5:7" ht="12.75">
      <c r="E81" s="48" t="s">
        <v>91</v>
      </c>
      <c r="F81" s="43">
        <f>(MAX(F27:F79))</f>
        <v>49</v>
      </c>
      <c r="G81" s="43">
        <f>(MAX(G27:G79))</f>
        <v>345</v>
      </c>
    </row>
    <row r="82" spans="5:7" ht="12.75">
      <c r="E82" s="48" t="s">
        <v>93</v>
      </c>
      <c r="F82" s="43">
        <f>(AVERAGE(F27:F79))</f>
        <v>23.547169811320753</v>
      </c>
      <c r="G82" s="43">
        <f>(AVERAGE(G27:G79))</f>
        <v>129.49056603773585</v>
      </c>
    </row>
    <row r="83" spans="5:7" ht="12.75">
      <c r="E83" s="24" t="s">
        <v>100</v>
      </c>
      <c r="F83" s="43" t="s">
        <v>90</v>
      </c>
      <c r="G83" s="43" t="s">
        <v>90</v>
      </c>
    </row>
    <row r="84" spans="5:7" ht="12.75">
      <c r="E84" s="24" t="s">
        <v>101</v>
      </c>
      <c r="F84" s="55" t="s">
        <v>90</v>
      </c>
      <c r="G84" s="55" t="s">
        <v>90</v>
      </c>
    </row>
    <row r="86" spans="1:10" s="3" customFormat="1" ht="12.75">
      <c r="A86" s="27" t="s">
        <v>94</v>
      </c>
      <c r="F86" s="2"/>
      <c r="G86" s="2"/>
      <c r="I86" s="2"/>
      <c r="J86" s="2"/>
    </row>
    <row r="87" spans="1:10" s="3" customFormat="1" ht="12.75">
      <c r="A87" s="27"/>
      <c r="F87" s="2"/>
      <c r="G87" s="2"/>
      <c r="I87" s="2"/>
      <c r="J87" s="2"/>
    </row>
    <row r="88" spans="1:10" s="3" customFormat="1" ht="12.75">
      <c r="A88" s="58" t="s">
        <v>155</v>
      </c>
      <c r="B88" s="59"/>
      <c r="C88" s="59"/>
      <c r="D88" s="59"/>
      <c r="E88" s="59"/>
      <c r="F88" s="59"/>
      <c r="G88" s="59"/>
      <c r="H88" s="59"/>
      <c r="I88" s="59"/>
      <c r="J88" s="59"/>
    </row>
    <row r="89" spans="1:10" s="3" customFormat="1" ht="12.75">
      <c r="A89" s="28"/>
      <c r="B89" s="28"/>
      <c r="C89" s="28"/>
      <c r="D89" s="28"/>
      <c r="E89" s="28"/>
      <c r="F89" s="33"/>
      <c r="G89" s="33"/>
      <c r="H89" s="28"/>
      <c r="I89" s="33"/>
      <c r="J89" s="33"/>
    </row>
    <row r="90" spans="1:10" s="3" customFormat="1" ht="12.75">
      <c r="A90" s="58" t="s">
        <v>156</v>
      </c>
      <c r="B90" s="59"/>
      <c r="C90" s="59"/>
      <c r="D90" s="59"/>
      <c r="E90" s="59"/>
      <c r="F90" s="59"/>
      <c r="G90" s="59"/>
      <c r="H90" s="59"/>
      <c r="I90" s="59"/>
      <c r="J90" s="59"/>
    </row>
    <row r="91" spans="1:10" s="3" customFormat="1" ht="12.75">
      <c r="A91" s="59"/>
      <c r="B91" s="59"/>
      <c r="C91" s="59"/>
      <c r="D91" s="59"/>
      <c r="E91" s="59"/>
      <c r="F91" s="59"/>
      <c r="G91" s="59"/>
      <c r="H91" s="59"/>
      <c r="I91" s="59"/>
      <c r="J91" s="59"/>
    </row>
    <row r="92" spans="6:10" s="3" customFormat="1" ht="12.75">
      <c r="F92" s="2"/>
      <c r="G92" s="2"/>
      <c r="I92" s="2"/>
      <c r="J92" s="2"/>
    </row>
    <row r="93" spans="1:10" s="3" customFormat="1" ht="12.75">
      <c r="A93" s="25" t="s">
        <v>99</v>
      </c>
      <c r="F93" s="2"/>
      <c r="G93" s="2"/>
      <c r="I93" s="2"/>
      <c r="J93" s="2"/>
    </row>
    <row r="95" spans="1:10" ht="12.75">
      <c r="A95" s="63" t="s">
        <v>158</v>
      </c>
      <c r="B95" s="59"/>
      <c r="C95" s="59"/>
      <c r="D95" s="59"/>
      <c r="E95" s="59"/>
      <c r="F95" s="59"/>
      <c r="G95" s="59"/>
      <c r="H95" s="59"/>
      <c r="I95" s="59"/>
      <c r="J95" s="59"/>
    </row>
    <row r="96" spans="1:10" ht="12.75">
      <c r="A96" s="59"/>
      <c r="B96" s="59"/>
      <c r="C96" s="59"/>
      <c r="D96" s="59"/>
      <c r="E96" s="59"/>
      <c r="F96" s="59"/>
      <c r="G96" s="59"/>
      <c r="H96" s="59"/>
      <c r="I96" s="59"/>
      <c r="J96" s="59"/>
    </row>
  </sheetData>
  <sheetProtection/>
  <mergeCells count="7">
    <mergeCell ref="A95:J96"/>
    <mergeCell ref="A3:J7"/>
    <mergeCell ref="A16:J16"/>
    <mergeCell ref="A90:J91"/>
    <mergeCell ref="A18:J23"/>
    <mergeCell ref="A9:J14"/>
    <mergeCell ref="A88:J8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lauren.collins</dc:creator>
  <cp:keywords/>
  <dc:description/>
  <cp:lastModifiedBy> </cp:lastModifiedBy>
  <cp:lastPrinted>2008-12-01T20:36:55Z</cp:lastPrinted>
  <dcterms:created xsi:type="dcterms:W3CDTF">2008-02-12T18:21:33Z</dcterms:created>
  <dcterms:modified xsi:type="dcterms:W3CDTF">2008-12-16T17:48:55Z</dcterms:modified>
  <cp:category/>
  <cp:version/>
  <cp:contentType/>
  <cp:contentStatus/>
</cp:coreProperties>
</file>